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UYET\NAM HOC 2020-2021\CHUYEN MON\KIEM TRA DINH KI\KT CUOI NAM\CHAT LUONG CUOI NAM 2020-2021\"/>
    </mc:Choice>
  </mc:AlternateContent>
  <bookViews>
    <workbookView xWindow="0" yWindow="0" windowWidth="11490" windowHeight="3975"/>
  </bookViews>
  <sheets>
    <sheet name="ĐIỂM" sheetId="4" r:id="rId1"/>
    <sheet name="MÔN HỌC" sheetId="1" r:id="rId2"/>
    <sheet name="NĂNG LỰC- PHẨM CHẤT" sheetId="2" r:id="rId3"/>
    <sheet name="KQGD" sheetId="3" r:id="rId4"/>
    <sheet name="CHUNG" sheetId="5" r:id="rId5"/>
  </sheets>
  <calcPr calcId="162913"/>
  <extLst>
    <ext uri="GoogleSheetsCustomDataVersion1">
      <go:sheetsCustomData xmlns:go="http://customooxmlschemas.google.com/" r:id="" roundtripDataSignature="AMtx7mg0OfV+x0rwa9xcXIHH5uUfs6vc9w=="/>
    </ext>
  </extLst>
</workbook>
</file>

<file path=xl/calcChain.xml><?xml version="1.0" encoding="utf-8"?>
<calcChain xmlns="http://schemas.openxmlformats.org/spreadsheetml/2006/main">
  <c r="D27" i="5" l="1"/>
  <c r="K27" i="5" s="1"/>
  <c r="D37" i="5"/>
  <c r="K37" i="5" s="1"/>
  <c r="D36" i="5"/>
  <c r="G36" i="5" s="1"/>
  <c r="D35" i="5"/>
  <c r="I35" i="5" s="1"/>
  <c r="D34" i="5"/>
  <c r="K34" i="5" s="1"/>
  <c r="D33" i="5"/>
  <c r="K33" i="5" s="1"/>
  <c r="D29" i="5"/>
  <c r="G29" i="5" s="1"/>
  <c r="D28" i="5"/>
  <c r="I28" i="5" s="1"/>
  <c r="D26" i="5"/>
  <c r="K26" i="5" s="1"/>
  <c r="D25" i="5"/>
  <c r="K25" i="5" s="1"/>
  <c r="D23" i="5"/>
  <c r="G23" i="5" s="1"/>
  <c r="D22" i="5"/>
  <c r="I22" i="5" s="1"/>
  <c r="D21" i="5"/>
  <c r="K21" i="5" s="1"/>
  <c r="D16" i="5"/>
  <c r="K16" i="5" s="1"/>
  <c r="D15" i="5"/>
  <c r="K15" i="5" s="1"/>
  <c r="D14" i="5"/>
  <c r="G14" i="5" s="1"/>
  <c r="D13" i="5"/>
  <c r="I13" i="5" s="1"/>
  <c r="D12" i="5"/>
  <c r="K12" i="5" s="1"/>
  <c r="D11" i="5"/>
  <c r="G11" i="5" s="1"/>
  <c r="D10" i="5"/>
  <c r="I10" i="5" s="1"/>
  <c r="D9" i="5"/>
  <c r="G9" i="5" s="1"/>
  <c r="D8" i="5"/>
  <c r="I8" i="5" s="1"/>
  <c r="D7" i="5"/>
  <c r="K7" i="5" s="1"/>
  <c r="E8" i="3"/>
  <c r="I7" i="3"/>
  <c r="G7" i="3"/>
  <c r="C8" i="3"/>
  <c r="G8" i="3" s="1"/>
  <c r="C9" i="3"/>
  <c r="E9" i="3" s="1"/>
  <c r="C7" i="3"/>
  <c r="E7" i="3" s="1"/>
  <c r="E24" i="4"/>
  <c r="E23" i="4"/>
  <c r="E22" i="4"/>
  <c r="E25" i="4" s="1"/>
  <c r="E19" i="4"/>
  <c r="E18" i="4"/>
  <c r="E17" i="4"/>
  <c r="E20" i="4" s="1"/>
  <c r="E14" i="4"/>
  <c r="E13" i="4"/>
  <c r="E12" i="4"/>
  <c r="E8" i="4"/>
  <c r="E9" i="4"/>
  <c r="E7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D25" i="4"/>
  <c r="C25" i="4"/>
  <c r="V24" i="4"/>
  <c r="U24" i="4"/>
  <c r="V23" i="4"/>
  <c r="U23" i="4"/>
  <c r="V22" i="4"/>
  <c r="U22" i="4"/>
  <c r="U12" i="4"/>
  <c r="V12" i="4"/>
  <c r="U13" i="4"/>
  <c r="V13" i="4"/>
  <c r="U14" i="4"/>
  <c r="V14" i="4"/>
  <c r="C15" i="4"/>
  <c r="D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7" i="4"/>
  <c r="V17" i="4"/>
  <c r="U18" i="4"/>
  <c r="V18" i="4"/>
  <c r="U19" i="4"/>
  <c r="V19" i="4"/>
  <c r="C20" i="4"/>
  <c r="D20" i="4"/>
  <c r="F20" i="4"/>
  <c r="G20" i="4"/>
  <c r="V20" i="4" s="1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 s="1"/>
  <c r="D10" i="4"/>
  <c r="C10" i="4"/>
  <c r="V9" i="4"/>
  <c r="U9" i="4"/>
  <c r="V8" i="4"/>
  <c r="U8" i="4"/>
  <c r="V7" i="4"/>
  <c r="U7" i="4"/>
  <c r="I9" i="3" l="1"/>
  <c r="V15" i="4"/>
  <c r="G9" i="3"/>
  <c r="I8" i="3"/>
  <c r="G25" i="5"/>
  <c r="I27" i="5"/>
  <c r="G27" i="5"/>
  <c r="G26" i="5"/>
  <c r="I37" i="5"/>
  <c r="G33" i="5"/>
  <c r="G21" i="5"/>
  <c r="G34" i="5"/>
  <c r="K36" i="5"/>
  <c r="I7" i="5"/>
  <c r="I12" i="5"/>
  <c r="I15" i="5"/>
  <c r="I16" i="5"/>
  <c r="I21" i="5"/>
  <c r="I25" i="5"/>
  <c r="I26" i="5"/>
  <c r="I33" i="5"/>
  <c r="I34" i="5"/>
  <c r="G37" i="5"/>
  <c r="G7" i="5"/>
  <c r="G12" i="5"/>
  <c r="G15" i="5"/>
  <c r="G16" i="5"/>
  <c r="K9" i="5"/>
  <c r="I9" i="5"/>
  <c r="K10" i="5"/>
  <c r="I14" i="5"/>
  <c r="I36" i="5"/>
  <c r="G8" i="5"/>
  <c r="G10" i="5"/>
  <c r="G13" i="5"/>
  <c r="G22" i="5"/>
  <c r="G28" i="5"/>
  <c r="G35" i="5"/>
  <c r="K11" i="5"/>
  <c r="K14" i="5"/>
  <c r="K23" i="5"/>
  <c r="K29" i="5"/>
  <c r="K8" i="5"/>
  <c r="I11" i="5"/>
  <c r="K13" i="5"/>
  <c r="K22" i="5"/>
  <c r="I23" i="5"/>
  <c r="K28" i="5"/>
  <c r="I29" i="5"/>
  <c r="K35" i="5"/>
  <c r="E15" i="4"/>
  <c r="U20" i="4"/>
  <c r="V25" i="4"/>
  <c r="U15" i="4"/>
  <c r="U25" i="4"/>
  <c r="V10" i="4"/>
  <c r="U10" i="4"/>
  <c r="Q10" i="3" l="1"/>
  <c r="R10" i="3" s="1"/>
  <c r="O10" i="3"/>
  <c r="M10" i="3"/>
  <c r="J10" i="3"/>
  <c r="H10" i="3"/>
  <c r="F10" i="3"/>
  <c r="D10" i="3"/>
  <c r="R9" i="3"/>
  <c r="N9" i="3"/>
  <c r="P9" i="3" s="1"/>
  <c r="L9" i="3"/>
  <c r="K9" i="3"/>
  <c r="R8" i="3"/>
  <c r="L8" i="3"/>
  <c r="N8" i="3" s="1"/>
  <c r="P8" i="3" s="1"/>
  <c r="K8" i="3"/>
  <c r="R7" i="3"/>
  <c r="L7" i="3"/>
  <c r="K7" i="3"/>
  <c r="DB11" i="2"/>
  <c r="DC11" i="2" s="1"/>
  <c r="CZ11" i="2"/>
  <c r="CX11" i="2"/>
  <c r="CU11" i="2"/>
  <c r="CV11" i="2" s="1"/>
  <c r="CS11" i="2"/>
  <c r="CQ11" i="2"/>
  <c r="CN11" i="2"/>
  <c r="CL11" i="2"/>
  <c r="CJ11" i="2"/>
  <c r="CG11" i="2"/>
  <c r="CE11" i="2"/>
  <c r="CC11" i="2"/>
  <c r="BZ11" i="2"/>
  <c r="CA11" i="2" s="1"/>
  <c r="BX11" i="2"/>
  <c r="BV11" i="2"/>
  <c r="BS11" i="2"/>
  <c r="BT11" i="2" s="1"/>
  <c r="BQ11" i="2"/>
  <c r="BO11" i="2"/>
  <c r="BL11" i="2"/>
  <c r="BJ11" i="2"/>
  <c r="BH11" i="2"/>
  <c r="BF11" i="2"/>
  <c r="BE11" i="2"/>
  <c r="BC11" i="2"/>
  <c r="BA11" i="2"/>
  <c r="AX11" i="2"/>
  <c r="AY11" i="2" s="1"/>
  <c r="AV11" i="2"/>
  <c r="AT11" i="2"/>
  <c r="AQ11" i="2"/>
  <c r="AR11" i="2" s="1"/>
  <c r="AO11" i="2"/>
  <c r="AM11" i="2"/>
  <c r="AJ11" i="2"/>
  <c r="AH11" i="2"/>
  <c r="AF11" i="2"/>
  <c r="AC11" i="2"/>
  <c r="AA11" i="2"/>
  <c r="Y11" i="2"/>
  <c r="V11" i="2"/>
  <c r="T11" i="2"/>
  <c r="R11" i="2"/>
  <c r="O11" i="2"/>
  <c r="P11" i="2" s="1"/>
  <c r="M11" i="2"/>
  <c r="K11" i="2"/>
  <c r="H11" i="2"/>
  <c r="F11" i="2"/>
  <c r="D11" i="2"/>
  <c r="DC10" i="2"/>
  <c r="CY10" i="2"/>
  <c r="CW10" i="2"/>
  <c r="CV10" i="2"/>
  <c r="CP10" i="2"/>
  <c r="CR10" i="2" s="1"/>
  <c r="CO10" i="2"/>
  <c r="CK10" i="2"/>
  <c r="CM10" i="2" s="1"/>
  <c r="CI10" i="2"/>
  <c r="CH10" i="2"/>
  <c r="CB10" i="2"/>
  <c r="CD10" i="2" s="1"/>
  <c r="CA10" i="2"/>
  <c r="BU10" i="2"/>
  <c r="BW10" i="2" s="1"/>
  <c r="BY10" i="2" s="1"/>
  <c r="BT10" i="2"/>
  <c r="BN10" i="2"/>
  <c r="BP10" i="2" s="1"/>
  <c r="BM10" i="2"/>
  <c r="BG10" i="2"/>
  <c r="BI10" i="2" s="1"/>
  <c r="BK10" i="2" s="1"/>
  <c r="BF10" i="2"/>
  <c r="AZ10" i="2"/>
  <c r="BB10" i="2" s="1"/>
  <c r="BD10" i="2" s="1"/>
  <c r="AY10" i="2"/>
  <c r="AS10" i="2"/>
  <c r="AU10" i="2" s="1"/>
  <c r="AW10" i="2" s="1"/>
  <c r="AR10" i="2"/>
  <c r="AP10" i="2"/>
  <c r="AL10" i="2"/>
  <c r="AN10" i="2" s="1"/>
  <c r="AK10" i="2"/>
  <c r="AE10" i="2"/>
  <c r="AG10" i="2" s="1"/>
  <c r="AI10" i="2" s="1"/>
  <c r="AD10" i="2"/>
  <c r="X10" i="2"/>
  <c r="Z10" i="2" s="1"/>
  <c r="AB10" i="2" s="1"/>
  <c r="W10" i="2"/>
  <c r="Q10" i="2"/>
  <c r="S10" i="2" s="1"/>
  <c r="U10" i="2" s="1"/>
  <c r="P10" i="2"/>
  <c r="N10" i="2"/>
  <c r="J10" i="2"/>
  <c r="L10" i="2" s="1"/>
  <c r="I10" i="2"/>
  <c r="C10" i="2"/>
  <c r="E10" i="2" s="1"/>
  <c r="DC9" i="2"/>
  <c r="CW9" i="2"/>
  <c r="CY9" i="2" s="1"/>
  <c r="DA9" i="2" s="1"/>
  <c r="CV9" i="2"/>
  <c r="CP9" i="2"/>
  <c r="CR9" i="2" s="1"/>
  <c r="CT9" i="2" s="1"/>
  <c r="CO9" i="2"/>
  <c r="CK9" i="2"/>
  <c r="CM9" i="2" s="1"/>
  <c r="CI9" i="2"/>
  <c r="CH9" i="2"/>
  <c r="CF9" i="2" s="1"/>
  <c r="CB9" i="2"/>
  <c r="CD9" i="2" s="1"/>
  <c r="CA9" i="2"/>
  <c r="BW9" i="2"/>
  <c r="BY9" i="2" s="1"/>
  <c r="BU9" i="2"/>
  <c r="BT9" i="2"/>
  <c r="BR9" i="2" s="1"/>
  <c r="BN9" i="2"/>
  <c r="BP9" i="2" s="1"/>
  <c r="BM9" i="2"/>
  <c r="BI9" i="2"/>
  <c r="BK9" i="2" s="1"/>
  <c r="BG9" i="2"/>
  <c r="BF9" i="2"/>
  <c r="AZ9" i="2"/>
  <c r="BB9" i="2" s="1"/>
  <c r="AY9" i="2"/>
  <c r="AS9" i="2"/>
  <c r="AU9" i="2" s="1"/>
  <c r="AW9" i="2" s="1"/>
  <c r="AR9" i="2"/>
  <c r="AL9" i="2"/>
  <c r="AN9" i="2" s="1"/>
  <c r="AP9" i="2" s="1"/>
  <c r="AK9" i="2"/>
  <c r="AE9" i="2"/>
  <c r="AG9" i="2" s="1"/>
  <c r="AI9" i="2" s="1"/>
  <c r="AD9" i="2"/>
  <c r="AB9" i="2"/>
  <c r="X9" i="2"/>
  <c r="Z9" i="2" s="1"/>
  <c r="W9" i="2"/>
  <c r="Q9" i="2"/>
  <c r="S9" i="2" s="1"/>
  <c r="P9" i="2"/>
  <c r="J9" i="2"/>
  <c r="L9" i="2" s="1"/>
  <c r="I9" i="2"/>
  <c r="C9" i="2"/>
  <c r="E9" i="2" s="1"/>
  <c r="DC8" i="2"/>
  <c r="CY8" i="2"/>
  <c r="DA8" i="2" s="1"/>
  <c r="CW8" i="2"/>
  <c r="CV8" i="2"/>
  <c r="CP8" i="2"/>
  <c r="CR8" i="2" s="1"/>
  <c r="CO8" i="2"/>
  <c r="CK8" i="2"/>
  <c r="CM8" i="2" s="1"/>
  <c r="CI8" i="2"/>
  <c r="CI11" i="2" s="1"/>
  <c r="CH8" i="2"/>
  <c r="CB8" i="2"/>
  <c r="CA8" i="2"/>
  <c r="BW8" i="2"/>
  <c r="BY8" i="2" s="1"/>
  <c r="BU8" i="2"/>
  <c r="BT8" i="2"/>
  <c r="BN8" i="2"/>
  <c r="BP8" i="2" s="1"/>
  <c r="BM8" i="2"/>
  <c r="BG8" i="2"/>
  <c r="BF8" i="2"/>
  <c r="AZ8" i="2"/>
  <c r="AY8" i="2"/>
  <c r="AS8" i="2"/>
  <c r="AR8" i="2"/>
  <c r="AL8" i="2"/>
  <c r="AN8" i="2" s="1"/>
  <c r="AK8" i="2"/>
  <c r="AG8" i="2"/>
  <c r="AI8" i="2" s="1"/>
  <c r="AE8" i="2"/>
  <c r="AD8" i="2"/>
  <c r="X8" i="2"/>
  <c r="Z8" i="2" s="1"/>
  <c r="W8" i="2"/>
  <c r="Q8" i="2"/>
  <c r="S8" i="2" s="1"/>
  <c r="P8" i="2"/>
  <c r="J8" i="2"/>
  <c r="I8" i="2"/>
  <c r="C8" i="2"/>
  <c r="C11" i="2" s="1"/>
  <c r="BS10" i="1"/>
  <c r="BT10" i="1" s="1"/>
  <c r="BQ10" i="1"/>
  <c r="BO10" i="1"/>
  <c r="BL10" i="1"/>
  <c r="BJ10" i="1"/>
  <c r="BH10" i="1"/>
  <c r="BE10" i="1"/>
  <c r="BC10" i="1"/>
  <c r="BA10" i="1"/>
  <c r="AX10" i="1"/>
  <c r="AY10" i="1" s="1"/>
  <c r="AV10" i="1"/>
  <c r="AT10" i="1"/>
  <c r="AQ10" i="1"/>
  <c r="AR10" i="1" s="1"/>
  <c r="AO10" i="1"/>
  <c r="AM10" i="1"/>
  <c r="AJ10" i="1"/>
  <c r="AH10" i="1"/>
  <c r="AF10" i="1"/>
  <c r="AC10" i="1"/>
  <c r="AD10" i="1" s="1"/>
  <c r="AA10" i="1"/>
  <c r="Y10" i="1"/>
  <c r="V10" i="1"/>
  <c r="T10" i="1"/>
  <c r="R10" i="1"/>
  <c r="O10" i="1"/>
  <c r="P10" i="1" s="1"/>
  <c r="M10" i="1"/>
  <c r="K10" i="1"/>
  <c r="H10" i="1"/>
  <c r="F10" i="1"/>
  <c r="D10" i="1"/>
  <c r="BT9" i="1"/>
  <c r="BN9" i="1"/>
  <c r="BP9" i="1" s="1"/>
  <c r="BM9" i="1"/>
  <c r="BI9" i="1"/>
  <c r="BK9" i="1" s="1"/>
  <c r="BG9" i="1"/>
  <c r="BF9" i="1"/>
  <c r="BB9" i="1"/>
  <c r="BD9" i="1" s="1"/>
  <c r="AZ9" i="1"/>
  <c r="AY9" i="1"/>
  <c r="AU9" i="1"/>
  <c r="AW9" i="1" s="1"/>
  <c r="AS9" i="1"/>
  <c r="AR9" i="1"/>
  <c r="AN9" i="1"/>
  <c r="AP9" i="1" s="1"/>
  <c r="AL9" i="1"/>
  <c r="AK9" i="1"/>
  <c r="AE9" i="1"/>
  <c r="AG9" i="1" s="1"/>
  <c r="AD9" i="1"/>
  <c r="X9" i="1"/>
  <c r="Z9" i="1" s="1"/>
  <c r="W9" i="1"/>
  <c r="Q9" i="1"/>
  <c r="S9" i="1" s="1"/>
  <c r="U9" i="1" s="1"/>
  <c r="P9" i="1"/>
  <c r="J9" i="1"/>
  <c r="L9" i="1" s="1"/>
  <c r="I9" i="1"/>
  <c r="C9" i="1"/>
  <c r="E9" i="1" s="1"/>
  <c r="BT8" i="1"/>
  <c r="BN8" i="1"/>
  <c r="BP8" i="1" s="1"/>
  <c r="BR8" i="1" s="1"/>
  <c r="BM8" i="1"/>
  <c r="BG8" i="1"/>
  <c r="BI8" i="1" s="1"/>
  <c r="BK8" i="1" s="1"/>
  <c r="BF8" i="1"/>
  <c r="AZ8" i="1"/>
  <c r="BB8" i="1" s="1"/>
  <c r="BD8" i="1" s="1"/>
  <c r="AY8" i="1"/>
  <c r="AS8" i="1"/>
  <c r="AR8" i="1"/>
  <c r="AL8" i="1"/>
  <c r="AN8" i="1" s="1"/>
  <c r="AP8" i="1" s="1"/>
  <c r="AK8" i="1"/>
  <c r="AG8" i="1"/>
  <c r="AI8" i="1" s="1"/>
  <c r="AE8" i="1"/>
  <c r="AD8" i="1"/>
  <c r="X8" i="1"/>
  <c r="Z8" i="1" s="1"/>
  <c r="AB8" i="1" s="1"/>
  <c r="W8" i="1"/>
  <c r="Q8" i="1"/>
  <c r="S8" i="1" s="1"/>
  <c r="P8" i="1"/>
  <c r="J8" i="1"/>
  <c r="L8" i="1" s="1"/>
  <c r="N8" i="1" s="1"/>
  <c r="I8" i="1"/>
  <c r="C8" i="1"/>
  <c r="E8" i="1" s="1"/>
  <c r="BT7" i="1"/>
  <c r="BN7" i="1"/>
  <c r="BM7" i="1"/>
  <c r="BG7" i="1"/>
  <c r="BI7" i="1" s="1"/>
  <c r="BF7" i="1"/>
  <c r="AZ7" i="1"/>
  <c r="BB7" i="1" s="1"/>
  <c r="AY7" i="1"/>
  <c r="AS7" i="1"/>
  <c r="AU7" i="1" s="1"/>
  <c r="AW7" i="1" s="1"/>
  <c r="AR7" i="1"/>
  <c r="AL7" i="1"/>
  <c r="AN7" i="1" s="1"/>
  <c r="AP7" i="1" s="1"/>
  <c r="AK7" i="1"/>
  <c r="AI7" i="1"/>
  <c r="AE7" i="1"/>
  <c r="AG7" i="1" s="1"/>
  <c r="AD7" i="1"/>
  <c r="X7" i="1"/>
  <c r="Z7" i="1" s="1"/>
  <c r="W7" i="1"/>
  <c r="Q7" i="1"/>
  <c r="S7" i="1" s="1"/>
  <c r="U7" i="1" s="1"/>
  <c r="P7" i="1"/>
  <c r="J7" i="1"/>
  <c r="L7" i="1" s="1"/>
  <c r="I7" i="1"/>
  <c r="C7" i="1"/>
  <c r="E7" i="1" s="1"/>
  <c r="AB9" i="1" l="1"/>
  <c r="N9" i="1"/>
  <c r="U8" i="1"/>
  <c r="AB7" i="1"/>
  <c r="N7" i="1"/>
  <c r="AP8" i="2"/>
  <c r="CT8" i="2"/>
  <c r="CF10" i="2"/>
  <c r="G7" i="1"/>
  <c r="BK7" i="1"/>
  <c r="G8" i="1"/>
  <c r="G9" i="1"/>
  <c r="AB8" i="2"/>
  <c r="AS11" i="2"/>
  <c r="BG11" i="2"/>
  <c r="BU11" i="2"/>
  <c r="BW11" i="2" s="1"/>
  <c r="BY11" i="2" s="1"/>
  <c r="CB11" i="2"/>
  <c r="CD11" i="2" s="1"/>
  <c r="G9" i="2"/>
  <c r="U9" i="2"/>
  <c r="BD9" i="2"/>
  <c r="G10" i="2"/>
  <c r="DA10" i="2"/>
  <c r="L10" i="3"/>
  <c r="E10" i="3"/>
  <c r="C10" i="3"/>
  <c r="G10" i="3"/>
  <c r="AI9" i="1"/>
  <c r="CT10" i="2"/>
  <c r="BD7" i="1"/>
  <c r="BN10" i="1"/>
  <c r="BR9" i="1"/>
  <c r="U8" i="2"/>
  <c r="BR8" i="2"/>
  <c r="N9" i="2"/>
  <c r="BR10" i="2"/>
  <c r="I10" i="3"/>
  <c r="N7" i="3"/>
  <c r="P7" i="3" s="1"/>
  <c r="K10" i="3"/>
  <c r="CW11" i="2"/>
  <c r="CY11" i="2" s="1"/>
  <c r="DA11" i="2" s="1"/>
  <c r="CP11" i="2"/>
  <c r="CR11" i="2" s="1"/>
  <c r="CD8" i="2"/>
  <c r="CF8" i="2" s="1"/>
  <c r="BN11" i="2"/>
  <c r="BP11" i="2" s="1"/>
  <c r="BI8" i="2"/>
  <c r="BK8" i="2" s="1"/>
  <c r="AZ11" i="2"/>
  <c r="BB11" i="2" s="1"/>
  <c r="BD11" i="2" s="1"/>
  <c r="BB8" i="2"/>
  <c r="BD8" i="2" s="1"/>
  <c r="AU11" i="2"/>
  <c r="AW11" i="2" s="1"/>
  <c r="AU8" i="2"/>
  <c r="AW8" i="2" s="1"/>
  <c r="AL11" i="2"/>
  <c r="AN11" i="2" s="1"/>
  <c r="AP11" i="2" s="1"/>
  <c r="AE11" i="2"/>
  <c r="AG11" i="2" s="1"/>
  <c r="AI11" i="2" s="1"/>
  <c r="X11" i="2"/>
  <c r="Q11" i="2"/>
  <c r="S11" i="2" s="1"/>
  <c r="J11" i="2"/>
  <c r="L11" i="2" s="1"/>
  <c r="N11" i="2" s="1"/>
  <c r="L8" i="2"/>
  <c r="N8" i="2" s="1"/>
  <c r="E8" i="2"/>
  <c r="G8" i="2" s="1"/>
  <c r="BP7" i="1"/>
  <c r="BP10" i="1"/>
  <c r="AS10" i="1"/>
  <c r="AU10" i="1" s="1"/>
  <c r="AW10" i="1" s="1"/>
  <c r="AU8" i="1"/>
  <c r="AW8" i="1" s="1"/>
  <c r="AE10" i="1"/>
  <c r="AG10" i="1" s="1"/>
  <c r="Q10" i="1"/>
  <c r="S10" i="1" s="1"/>
  <c r="C10" i="1"/>
  <c r="E10" i="1" s="1"/>
  <c r="BG10" i="1"/>
  <c r="BI10" i="1" s="1"/>
  <c r="J10" i="1"/>
  <c r="L10" i="1" s="1"/>
  <c r="N10" i="1" s="1"/>
  <c r="AL10" i="1"/>
  <c r="AN10" i="1" s="1"/>
  <c r="AP10" i="1" s="1"/>
  <c r="BR10" i="1"/>
  <c r="X10" i="1"/>
  <c r="Z10" i="1" s="1"/>
  <c r="AB10" i="1" s="1"/>
  <c r="AZ10" i="1"/>
  <c r="I10" i="1"/>
  <c r="AK10" i="1"/>
  <c r="I11" i="2"/>
  <c r="E11" i="2"/>
  <c r="AD11" i="2"/>
  <c r="Z11" i="2"/>
  <c r="AK11" i="2"/>
  <c r="BM11" i="2"/>
  <c r="BI11" i="2"/>
  <c r="BK11" i="2" s="1"/>
  <c r="CO11" i="2"/>
  <c r="CK11" i="2"/>
  <c r="CM11" i="2" s="1"/>
  <c r="CT11" i="2"/>
  <c r="N10" i="3"/>
  <c r="P10" i="3" s="1"/>
  <c r="BF10" i="1"/>
  <c r="BB10" i="1"/>
  <c r="BM10" i="1"/>
  <c r="W10" i="1"/>
  <c r="G11" i="2"/>
  <c r="W11" i="2"/>
  <c r="BR11" i="2"/>
  <c r="CH11" i="2"/>
  <c r="G10" i="1" l="1"/>
  <c r="CF11" i="2"/>
  <c r="U11" i="2"/>
  <c r="AB11" i="2"/>
  <c r="BK10" i="1"/>
  <c r="BD10" i="1"/>
  <c r="AI10" i="1"/>
  <c r="U10" i="1"/>
</calcChain>
</file>

<file path=xl/sharedStrings.xml><?xml version="1.0" encoding="utf-8"?>
<sst xmlns="http://schemas.openxmlformats.org/spreadsheetml/2006/main" count="395" uniqueCount="113">
  <si>
    <t>BẢNG TỔNG HỢP CHẤT LƯỢNG CUỐI NĂM HỌC 2020 - 2021</t>
  </si>
  <si>
    <t>TT</t>
  </si>
  <si>
    <t>Tiếng Việt</t>
  </si>
  <si>
    <t>Toán học</t>
  </si>
  <si>
    <t>Ngoại ngữ</t>
  </si>
  <si>
    <t>Tin học</t>
  </si>
  <si>
    <t>Tự nhiên XH</t>
  </si>
  <si>
    <t>Đạo đức</t>
  </si>
  <si>
    <t>GDTC</t>
  </si>
  <si>
    <t>HĐTN</t>
  </si>
  <si>
    <t>TS</t>
  </si>
  <si>
    <t>HTT</t>
  </si>
  <si>
    <t>%</t>
  </si>
  <si>
    <t>HT</t>
  </si>
  <si>
    <t>CHT</t>
  </si>
  <si>
    <r>
      <rPr>
        <b/>
        <sz val="10"/>
        <color rgb="FF0000FF"/>
        <rFont val="Times New Roman"/>
        <family val="1"/>
      </rPr>
      <t xml:space="preserve">  </t>
    </r>
    <r>
      <rPr>
        <b/>
        <u/>
        <sz val="10"/>
        <color rgb="FF0000FF"/>
        <rFont val="Times New Roman"/>
        <family val="1"/>
      </rPr>
      <t>Ghi chú</t>
    </r>
    <r>
      <rPr>
        <u/>
        <sz val="10"/>
        <color rgb="FF0000FF"/>
        <rFont val="Times New Roman"/>
        <family val="1"/>
      </rPr>
      <t>:</t>
    </r>
    <r>
      <rPr>
        <sz val="10"/>
        <color rgb="FF0000FF"/>
        <rFont val="Times New Roman"/>
        <family val="1"/>
      </rPr>
      <t xml:space="preserve"> Người phụ trách</t>
    </r>
  </si>
  <si>
    <t>Người lập biểu</t>
  </si>
  <si>
    <t>thống kê chỉ vào những ô trắng</t>
  </si>
  <si>
    <t>Có vướng mắc liên hệ theo</t>
  </si>
  <si>
    <t>số máy CM: 0915535212</t>
  </si>
  <si>
    <t>NĂNG LỰC CHUNG</t>
  </si>
  <si>
    <t>NĂNG LỰC ĐẶC THÙ</t>
  </si>
  <si>
    <t>PHẨM CHẤT CHỦ YẾU</t>
  </si>
  <si>
    <t>Tự chủ và tự học</t>
  </si>
  <si>
    <t>Giao tiếp, hợp tác</t>
  </si>
  <si>
    <t>Giải quyết vấn đề và sáng tạo</t>
  </si>
  <si>
    <t>Ngôn ngữ</t>
  </si>
  <si>
    <t>Tính toán</t>
  </si>
  <si>
    <t>Khoa học</t>
  </si>
  <si>
    <t>Công nghệ</t>
  </si>
  <si>
    <t>Thẩm mỹ</t>
  </si>
  <si>
    <t>Thể chất</t>
  </si>
  <si>
    <t>Yêu nước</t>
  </si>
  <si>
    <t>Nhân ái</t>
  </si>
  <si>
    <t>Chăm chỉ</t>
  </si>
  <si>
    <t>Trung thực</t>
  </si>
  <si>
    <t>Trách nhiệm</t>
  </si>
  <si>
    <t>T</t>
  </si>
  <si>
    <t>Đ</t>
  </si>
  <si>
    <t>C</t>
  </si>
  <si>
    <r>
      <rPr>
        <b/>
        <sz val="10"/>
        <color rgb="FF0000FF"/>
        <rFont val="Times New Roman"/>
        <family val="1"/>
      </rPr>
      <t xml:space="preserve">  </t>
    </r>
    <r>
      <rPr>
        <b/>
        <u/>
        <sz val="10"/>
        <color rgb="FF0000FF"/>
        <rFont val="Times New Roman"/>
        <family val="1"/>
      </rPr>
      <t>Ghi chú</t>
    </r>
    <r>
      <rPr>
        <u/>
        <sz val="10"/>
        <color rgb="FF0000FF"/>
        <rFont val="Times New Roman"/>
        <family val="1"/>
      </rPr>
      <t>:</t>
    </r>
    <r>
      <rPr>
        <sz val="10"/>
        <color rgb="FF0000FF"/>
        <rFont val="Times New Roman"/>
        <family val="1"/>
      </rPr>
      <t xml:space="preserve"> Người phụ trách</t>
    </r>
  </si>
  <si>
    <t>XẾP LOẠI KẾT QUẢ GIÁO DỤC CUỐI NĂM HỌC 2020-2021</t>
  </si>
  <si>
    <t>Xếp loại kết quả giáo dục</t>
  </si>
  <si>
    <t>Khen thưởng</t>
  </si>
  <si>
    <t>HTXS</t>
  </si>
  <si>
    <t>HS xuất sắc</t>
  </si>
  <si>
    <t>HS tiêu biểu</t>
  </si>
  <si>
    <t>Khen thưởng đột xuất</t>
  </si>
  <si>
    <t>1A</t>
  </si>
  <si>
    <t>1B</t>
  </si>
  <si>
    <t>1C</t>
  </si>
  <si>
    <t xml:space="preserve"> TOÀN KHỐI</t>
  </si>
  <si>
    <t>GD Mỹ thuật</t>
  </si>
  <si>
    <t>GD Âm nhạc</t>
  </si>
  <si>
    <t>LỚP</t>
  </si>
  <si>
    <t>PHÒNG GD&amp;ĐT TX ĐÔNG TRIỀU</t>
  </si>
  <si>
    <t>TRƯỜNG TH THỦY AN</t>
  </si>
  <si>
    <t>PHÒNG GD&amp; ĐT ĐÔNG TRIỀU</t>
  </si>
  <si>
    <t>M .1</t>
  </si>
  <si>
    <t>TRƯỜNG TIỂU HỌC THỦY AN</t>
  </si>
  <si>
    <t xml:space="preserve">             NĂM HỌC : 2020 -2021</t>
  </si>
  <si>
    <t>1, MÔN TIẾNG VIỆT</t>
  </si>
  <si>
    <t>Khối</t>
  </si>
  <si>
    <t xml:space="preserve">TS </t>
  </si>
  <si>
    <t>SỐ LƯỢNG ĐIỂM</t>
  </si>
  <si>
    <t>Tỉ lệ %</t>
  </si>
  <si>
    <t>lớp</t>
  </si>
  <si>
    <t>HS</t>
  </si>
  <si>
    <t>dự KT</t>
  </si>
  <si>
    <t>Nữ</t>
  </si>
  <si>
    <t>&lt;5</t>
  </si>
  <si>
    <t>&lt;tb</t>
  </si>
  <si>
    <t>PHÓ HIỆU TRƯỞNG</t>
  </si>
  <si>
    <t>Bùi Thị Tuyết</t>
  </si>
  <si>
    <t>2, MÔN TOÁN</t>
  </si>
  <si>
    <t>3, MÔN TIẾNG ANH</t>
  </si>
  <si>
    <t>4, MÔN TIN HỌC</t>
  </si>
  <si>
    <t>BÁO CÁO KẾT QUẢ KIỂM TRA CUỐI NĂM</t>
  </si>
  <si>
    <t>Đông Triều, ngày 10 tháng 5 năm 2021</t>
  </si>
  <si>
    <t>CỘNG</t>
  </si>
  <si>
    <t>Trần Thị Hạnh</t>
  </si>
  <si>
    <t xml:space="preserve"> HIỆU TRƯỞNG 
</t>
  </si>
  <si>
    <t>Đông Triều, ngày  10   tháng 05 năm 2021</t>
  </si>
  <si>
    <t>1. Các môn học và hoạt động giáo dục</t>
  </si>
  <si>
    <t>STT</t>
  </si>
  <si>
    <t>Các môn học và HĐGD</t>
  </si>
  <si>
    <t>Sĩ số</t>
  </si>
  <si>
    <t>Tổng số HS được đánh giá</t>
  </si>
  <si>
    <t>Hoàn thành tốt</t>
  </si>
  <si>
    <t xml:space="preserve">Hoàn thành </t>
  </si>
  <si>
    <t>Chưa hoàn thành</t>
  </si>
  <si>
    <t>SL</t>
  </si>
  <si>
    <t>Tỉ lệ</t>
  </si>
  <si>
    <t>Toán</t>
  </si>
  <si>
    <t>Tiếng Anh</t>
  </si>
  <si>
    <t>Năng lực</t>
  </si>
  <si>
    <t>Tốt</t>
  </si>
  <si>
    <t>Đạt</t>
  </si>
  <si>
    <t>Cần cố gắng</t>
  </si>
  <si>
    <t>Phẩm chất</t>
  </si>
  <si>
    <t>Năng lực chung</t>
  </si>
  <si>
    <t>GQVĐ và sáng tạo</t>
  </si>
  <si>
    <t>Năng đặc thù</t>
  </si>
  <si>
    <t>Thẩm mĩ</t>
  </si>
  <si>
    <t>NGƯỜI LẬP BIỂU</t>
  </si>
  <si>
    <t xml:space="preserve"> HIỆU TRƯỞNG</t>
  </si>
  <si>
    <t>GDÂN</t>
  </si>
  <si>
    <t>GDMT</t>
  </si>
  <si>
    <t xml:space="preserve">2. Năng lực </t>
  </si>
  <si>
    <t xml:space="preserve">3. Phẩm chất </t>
  </si>
  <si>
    <t>Đông Triều, ngày 10 tháng 05 năm 2021</t>
  </si>
  <si>
    <t xml:space="preserve"> TNXH</t>
  </si>
  <si>
    <t>CHẤT LƯỢNG GIÁO DỤC KHỐI 1 CUỐI NĂM - NĂM HỌC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</si>
</sst>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3" x14ac:knownFonts="1">
    <font>
      <sz val="12"/>
      <color rgb="FF000000"/>
      <name val="Times New Roman"/>
    </font>
    <font>
      <sz val="11"/>
      <color rgb="FF0000FF"/>
      <name val="Times New Roman"/>
      <family val="1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sz val="10"/>
      <color theme="1"/>
      <name val="Times New Roman"/>
      <family val="1"/>
    </font>
    <font>
      <b/>
      <sz val="10"/>
      <color rgb="FF000080"/>
      <name val="Times New Roman"/>
      <family val="1"/>
    </font>
    <font>
      <sz val="10"/>
      <color rgb="FF00008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rgb="FF333399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u/>
      <sz val="10"/>
      <color rgb="FF0000FF"/>
      <name val="Times New Roman"/>
      <family val="1"/>
    </font>
    <font>
      <b/>
      <u/>
      <sz val="10"/>
      <color theme="1"/>
      <name val="Times New Roman"/>
      <family val="1"/>
    </font>
    <font>
      <b/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u/>
      <sz val="10"/>
      <color rgb="FF0000FF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80"/>
      <name val="Times New Roman"/>
      <family val="1"/>
    </font>
    <font>
      <b/>
      <sz val="11"/>
      <color rgb="FF000080"/>
      <name val="Times New Roman"/>
      <family val="1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vertAlign val="subscript"/>
      <sz val="14"/>
      <color theme="1"/>
      <name val="Times New Roman"/>
      <family val="1"/>
    </font>
    <font>
      <b/>
      <i/>
      <vertAlign val="subscript"/>
      <sz val="12"/>
      <color theme="1"/>
      <name val="Times New Roman"/>
      <family val="1"/>
    </font>
    <font>
      <sz val="12"/>
      <color theme="1"/>
      <name val=".VnTime"/>
      <family val="2"/>
    </font>
    <font>
      <b/>
      <sz val="12"/>
      <color theme="1"/>
      <name val=".VnTime"/>
      <family val="2"/>
    </font>
    <font>
      <b/>
      <sz val="10"/>
      <color theme="1"/>
      <name val=".VnTime"/>
      <family val="2"/>
    </font>
    <font>
      <sz val="10"/>
      <color theme="1"/>
      <name val=".VnTime"/>
      <family val="2"/>
    </font>
    <font>
      <i/>
      <sz val="10"/>
      <color theme="1"/>
      <name val=".VnTime"/>
      <family val="2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</font>
    <font>
      <b/>
      <sz val="12"/>
      <color rgb="FFFF0000"/>
      <name val="Times New Roman"/>
      <family val="1"/>
    </font>
    <font>
      <b/>
      <i/>
      <sz val="10"/>
      <color theme="1"/>
      <name val=".vnTime"/>
      <family val="2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8080"/>
        <bgColor rgb="FFFF8080"/>
      </patternFill>
    </fill>
    <fill>
      <patternFill patternType="solid">
        <fgColor rgb="FF66FFFF"/>
        <bgColor rgb="FF66FFFF"/>
      </patternFill>
    </fill>
    <fill>
      <patternFill patternType="solid">
        <fgColor rgb="FFFFFF00"/>
        <bgColor rgb="FFFFFF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8080"/>
      </left>
      <right style="thin">
        <color rgb="FF00808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8080"/>
      </left>
      <right style="thin">
        <color rgb="FF00808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/>
      <bottom style="thin">
        <color rgb="FF008080"/>
      </bottom>
      <diagonal/>
    </border>
    <border>
      <left style="thin">
        <color rgb="FF008080"/>
      </left>
      <right style="thin">
        <color rgb="FF000000"/>
      </right>
      <top style="thin">
        <color rgb="FF008080"/>
      </top>
      <bottom/>
      <diagonal/>
    </border>
    <border>
      <left style="thin">
        <color rgb="FF008080"/>
      </left>
      <right style="thin">
        <color rgb="FF000000"/>
      </right>
      <top/>
      <bottom style="thin">
        <color indexed="64"/>
      </bottom>
      <diagonal/>
    </border>
    <border>
      <left style="thin">
        <color rgb="FF008080"/>
      </left>
      <right style="thin">
        <color rgb="FF000000"/>
      </right>
      <top/>
      <bottom/>
      <diagonal/>
    </border>
    <border>
      <left style="thin">
        <color indexed="35"/>
      </left>
      <right style="thin">
        <color indexed="35"/>
      </right>
      <top style="thin">
        <color indexed="35"/>
      </top>
      <bottom style="thin">
        <color indexed="35"/>
      </bottom>
      <diagonal/>
    </border>
    <border>
      <left style="thin">
        <color indexed="35"/>
      </left>
      <right style="thin">
        <color indexed="35"/>
      </right>
      <top style="thin">
        <color indexed="35"/>
      </top>
      <bottom/>
      <diagonal/>
    </border>
    <border>
      <left style="thin">
        <color indexed="35"/>
      </left>
      <right/>
      <top style="thin">
        <color indexed="35"/>
      </top>
      <bottom style="thin">
        <color indexed="35"/>
      </bottom>
      <diagonal/>
    </border>
    <border>
      <left/>
      <right/>
      <top style="thin">
        <color indexed="35"/>
      </top>
      <bottom style="thin">
        <color indexed="35"/>
      </bottom>
      <diagonal/>
    </border>
    <border>
      <left/>
      <right style="thin">
        <color indexed="35"/>
      </right>
      <top style="thin">
        <color indexed="35"/>
      </top>
      <bottom style="thin">
        <color indexed="35"/>
      </bottom>
      <diagonal/>
    </border>
    <border>
      <left style="thin">
        <color indexed="35"/>
      </left>
      <right style="thin">
        <color indexed="35"/>
      </right>
      <top/>
      <bottom style="thin">
        <color indexed="35"/>
      </bottom>
      <diagonal/>
    </border>
    <border>
      <left style="thin">
        <color indexed="35"/>
      </left>
      <right style="dashed">
        <color indexed="35"/>
      </right>
      <top/>
      <bottom style="dashed">
        <color indexed="35"/>
      </bottom>
      <diagonal/>
    </border>
    <border>
      <left style="dashed">
        <color indexed="35"/>
      </left>
      <right style="dashed">
        <color indexed="35"/>
      </right>
      <top style="dashed">
        <color indexed="35"/>
      </top>
      <bottom style="dashed">
        <color indexed="35"/>
      </bottom>
      <diagonal/>
    </border>
    <border>
      <left style="dashed">
        <color indexed="35"/>
      </left>
      <right style="dashed">
        <color indexed="35"/>
      </right>
      <top style="thin">
        <color indexed="35"/>
      </top>
      <bottom style="dashed">
        <color indexed="35"/>
      </bottom>
      <diagonal/>
    </border>
    <border>
      <left/>
      <right style="dashed">
        <color indexed="35"/>
      </right>
      <top style="thin">
        <color indexed="35"/>
      </top>
      <bottom style="dashed">
        <color indexed="35"/>
      </bottom>
      <diagonal/>
    </border>
    <border>
      <left style="dashed">
        <color indexed="35"/>
      </left>
      <right style="dashed">
        <color indexed="35"/>
      </right>
      <top/>
      <bottom/>
      <diagonal/>
    </border>
    <border>
      <left style="dashed">
        <color indexed="35"/>
      </left>
      <right style="dashed">
        <color indexed="35"/>
      </right>
      <top style="thin">
        <color indexed="35"/>
      </top>
      <bottom/>
      <diagonal/>
    </border>
    <border>
      <left style="dashed">
        <color indexed="35"/>
      </left>
      <right style="dashed">
        <color indexed="35"/>
      </right>
      <top/>
      <bottom style="dashed">
        <color indexed="35"/>
      </bottom>
      <diagonal/>
    </border>
    <border>
      <left/>
      <right style="dashed">
        <color indexed="35"/>
      </right>
      <top/>
      <bottom style="dashed">
        <color indexed="35"/>
      </bottom>
      <diagonal/>
    </border>
    <border>
      <left/>
      <right style="dashed">
        <color indexed="35"/>
      </right>
      <top style="thin">
        <color indexed="35"/>
      </top>
      <bottom/>
      <diagonal/>
    </border>
    <border>
      <left style="thin">
        <color indexed="35"/>
      </left>
      <right/>
      <top/>
      <bottom style="dashed">
        <color indexed="35"/>
      </bottom>
      <diagonal/>
    </border>
    <border>
      <left style="thin">
        <color rgb="FF008080"/>
      </left>
      <right/>
      <top/>
      <bottom style="hair">
        <color rgb="FF008080"/>
      </bottom>
      <diagonal/>
    </border>
    <border>
      <left style="thin">
        <color rgb="FF008080"/>
      </left>
      <right style="thin">
        <color rgb="FF008080"/>
      </right>
      <top/>
      <bottom style="thin">
        <color rgb="FF008080"/>
      </bottom>
      <diagonal/>
    </border>
    <border>
      <left style="thin">
        <color indexed="64"/>
      </left>
      <right style="thin">
        <color rgb="FF008080"/>
      </right>
      <top style="thin">
        <color rgb="FF008080"/>
      </top>
      <bottom style="thin">
        <color indexed="64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6" fillId="0" borderId="0" applyFont="0" applyFill="0" applyBorder="0" applyAlignment="0" applyProtection="0"/>
  </cellStyleXfs>
  <cellXfs count="22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11" fillId="3" borderId="11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center" vertical="center"/>
    </xf>
    <xf numFmtId="4" fontId="13" fillId="3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center" vertical="center"/>
    </xf>
    <xf numFmtId="3" fontId="11" fillId="3" borderId="1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0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24" xfId="0" applyFont="1" applyFill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center" vertical="center"/>
    </xf>
    <xf numFmtId="4" fontId="4" fillId="3" borderId="24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3" fontId="4" fillId="3" borderId="24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3" fontId="11" fillId="3" borderId="27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vertical="center"/>
    </xf>
    <xf numFmtId="0" fontId="25" fillId="2" borderId="19" xfId="0" applyFont="1" applyFill="1" applyBorder="1" applyAlignment="1">
      <alignment vertical="center"/>
    </xf>
    <xf numFmtId="0" fontId="26" fillId="8" borderId="19" xfId="0" applyFont="1" applyFill="1" applyBorder="1" applyAlignment="1"/>
    <xf numFmtId="0" fontId="0" fillId="0" borderId="19" xfId="0" applyFont="1" applyBorder="1"/>
    <xf numFmtId="0" fontId="27" fillId="8" borderId="19" xfId="0" applyFont="1" applyFill="1" applyBorder="1" applyAlignment="1"/>
    <xf numFmtId="0" fontId="29" fillId="8" borderId="19" xfId="0" applyFont="1" applyFill="1" applyBorder="1" applyAlignment="1"/>
    <xf numFmtId="0" fontId="30" fillId="8" borderId="19" xfId="0" applyFont="1" applyFill="1" applyBorder="1"/>
    <xf numFmtId="0" fontId="31" fillId="8" borderId="19" xfId="0" applyFont="1" applyFill="1" applyBorder="1" applyAlignment="1">
      <alignment horizontal="center"/>
    </xf>
    <xf numFmtId="0" fontId="26" fillId="8" borderId="19" xfId="0" applyFont="1" applyFill="1" applyBorder="1"/>
    <xf numFmtId="0" fontId="22" fillId="8" borderId="19" xfId="0" applyFont="1" applyFill="1" applyBorder="1"/>
    <xf numFmtId="0" fontId="32" fillId="8" borderId="19" xfId="0" applyFont="1" applyFill="1" applyBorder="1"/>
    <xf numFmtId="0" fontId="33" fillId="8" borderId="19" xfId="0" applyFont="1" applyFill="1" applyBorder="1"/>
    <xf numFmtId="0" fontId="34" fillId="8" borderId="19" xfId="0" applyFont="1" applyFill="1" applyBorder="1"/>
    <xf numFmtId="0" fontId="36" fillId="10" borderId="33" xfId="0" applyFont="1" applyFill="1" applyBorder="1" applyAlignment="1">
      <alignment horizontal="center"/>
    </xf>
    <xf numFmtId="0" fontId="36" fillId="10" borderId="37" xfId="0" applyFont="1" applyFill="1" applyBorder="1" applyAlignment="1">
      <alignment horizontal="center"/>
    </xf>
    <xf numFmtId="0" fontId="26" fillId="11" borderId="32" xfId="0" applyFont="1" applyFill="1" applyBorder="1" applyAlignment="1">
      <alignment horizontal="center"/>
    </xf>
    <xf numFmtId="0" fontId="37" fillId="10" borderId="32" xfId="0" applyFont="1" applyFill="1" applyBorder="1" applyAlignment="1">
      <alignment horizontal="center"/>
    </xf>
    <xf numFmtId="0" fontId="36" fillId="8" borderId="38" xfId="0" applyFont="1" applyFill="1" applyBorder="1" applyAlignment="1">
      <alignment horizontal="center"/>
    </xf>
    <xf numFmtId="0" fontId="26" fillId="9" borderId="39" xfId="0" applyFont="1" applyFill="1" applyBorder="1" applyAlignment="1">
      <alignment horizontal="center"/>
    </xf>
    <xf numFmtId="0" fontId="36" fillId="9" borderId="40" xfId="0" applyFont="1" applyFill="1" applyBorder="1" applyAlignment="1">
      <alignment horizontal="center"/>
    </xf>
    <xf numFmtId="0" fontId="36" fillId="8" borderId="39" xfId="0" applyFont="1" applyFill="1" applyBorder="1" applyAlignment="1">
      <alignment horizontal="center"/>
    </xf>
    <xf numFmtId="0" fontId="36" fillId="11" borderId="40" xfId="0" applyFont="1" applyFill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36" fillId="8" borderId="41" xfId="0" applyFont="1" applyFill="1" applyBorder="1" applyAlignment="1">
      <alignment horizontal="center"/>
    </xf>
    <xf numFmtId="0" fontId="26" fillId="9" borderId="42" xfId="0" applyFont="1" applyFill="1" applyBorder="1" applyAlignment="1">
      <alignment horizontal="center"/>
    </xf>
    <xf numFmtId="0" fontId="36" fillId="9" borderId="43" xfId="0" applyFont="1" applyFill="1" applyBorder="1" applyAlignment="1">
      <alignment horizontal="center"/>
    </xf>
    <xf numFmtId="0" fontId="36" fillId="8" borderId="42" xfId="0" applyFont="1" applyFill="1" applyBorder="1" applyAlignment="1">
      <alignment horizontal="center"/>
    </xf>
    <xf numFmtId="0" fontId="26" fillId="9" borderId="43" xfId="0" applyFont="1" applyFill="1" applyBorder="1" applyAlignment="1">
      <alignment horizontal="center"/>
    </xf>
    <xf numFmtId="0" fontId="36" fillId="8" borderId="43" xfId="0" applyFont="1" applyFill="1" applyBorder="1" applyAlignment="1">
      <alignment horizontal="center"/>
    </xf>
    <xf numFmtId="0" fontId="26" fillId="8" borderId="41" xfId="0" applyFont="1" applyFill="1" applyBorder="1" applyAlignment="1">
      <alignment horizontal="center"/>
    </xf>
    <xf numFmtId="0" fontId="26" fillId="11" borderId="41" xfId="0" applyFont="1" applyFill="1" applyBorder="1" applyAlignment="1">
      <alignment horizontal="center"/>
    </xf>
    <xf numFmtId="0" fontId="38" fillId="0" borderId="19" xfId="0" applyFont="1" applyBorder="1"/>
    <xf numFmtId="0" fontId="39" fillId="0" borderId="19" xfId="0" applyFont="1" applyBorder="1"/>
    <xf numFmtId="0" fontId="36" fillId="9" borderId="41" xfId="0" applyFont="1" applyFill="1" applyBorder="1" applyAlignment="1">
      <alignment horizontal="center"/>
    </xf>
    <xf numFmtId="0" fontId="36" fillId="11" borderId="44" xfId="0" applyFont="1" applyFill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6" fillId="8" borderId="45" xfId="0" applyFont="1" applyFill="1" applyBorder="1" applyAlignment="1">
      <alignment horizontal="center"/>
    </xf>
    <xf numFmtId="0" fontId="26" fillId="8" borderId="39" xfId="0" applyFont="1" applyFill="1" applyBorder="1" applyAlignment="1">
      <alignment horizontal="center"/>
    </xf>
    <xf numFmtId="0" fontId="26" fillId="11" borderId="39" xfId="0" applyFont="1" applyFill="1" applyBorder="1" applyAlignment="1">
      <alignment horizontal="center"/>
    </xf>
    <xf numFmtId="0" fontId="36" fillId="9" borderId="46" xfId="0" applyFont="1" applyFill="1" applyBorder="1" applyAlignment="1">
      <alignment horizontal="center"/>
    </xf>
    <xf numFmtId="0" fontId="36" fillId="11" borderId="41" xfId="0" applyFont="1" applyFill="1" applyBorder="1" applyAlignment="1">
      <alignment horizontal="center"/>
    </xf>
    <xf numFmtId="0" fontId="37" fillId="0" borderId="41" xfId="0" applyFont="1" applyBorder="1" applyAlignment="1">
      <alignment horizontal="center"/>
    </xf>
    <xf numFmtId="0" fontId="40" fillId="8" borderId="19" xfId="0" applyFont="1" applyFill="1" applyBorder="1"/>
    <xf numFmtId="0" fontId="37" fillId="8" borderId="19" xfId="0" applyFont="1" applyFill="1" applyBorder="1"/>
    <xf numFmtId="0" fontId="41" fillId="8" borderId="19" xfId="0" applyFont="1" applyFill="1" applyBorder="1"/>
    <xf numFmtId="0" fontId="42" fillId="8" borderId="19" xfId="0" applyFont="1" applyFill="1" applyBorder="1"/>
    <xf numFmtId="0" fontId="43" fillId="8" borderId="19" xfId="0" applyFont="1" applyFill="1" applyBorder="1" applyAlignment="1">
      <alignment horizontal="center"/>
    </xf>
    <xf numFmtId="0" fontId="26" fillId="8" borderId="19" xfId="0" applyFont="1" applyFill="1" applyBorder="1" applyAlignment="1">
      <alignment horizontal="center"/>
    </xf>
    <xf numFmtId="0" fontId="43" fillId="8" borderId="19" xfId="0" applyFont="1" applyFill="1" applyBorder="1"/>
    <xf numFmtId="0" fontId="22" fillId="8" borderId="19" xfId="0" applyFont="1" applyFill="1" applyBorder="1" applyAlignment="1">
      <alignment horizontal="center"/>
    </xf>
    <xf numFmtId="0" fontId="41" fillId="8" borderId="19" xfId="0" applyFont="1" applyFill="1" applyBorder="1" applyAlignment="1">
      <alignment horizontal="center"/>
    </xf>
    <xf numFmtId="0" fontId="0" fillId="0" borderId="19" xfId="0" applyFont="1" applyFill="1" applyBorder="1"/>
    <xf numFmtId="0" fontId="45" fillId="0" borderId="19" xfId="0" applyFont="1" applyBorder="1"/>
    <xf numFmtId="0" fontId="44" fillId="8" borderId="19" xfId="0" applyFont="1" applyFill="1" applyBorder="1" applyAlignment="1">
      <alignment horizontal="center"/>
    </xf>
    <xf numFmtId="0" fontId="26" fillId="9" borderId="19" xfId="0" applyFont="1" applyFill="1" applyBorder="1" applyAlignment="1">
      <alignment horizontal="center"/>
    </xf>
    <xf numFmtId="0" fontId="30" fillId="8" borderId="19" xfId="0" applyFont="1" applyFill="1" applyBorder="1" applyAlignment="1">
      <alignment horizontal="left"/>
    </xf>
    <xf numFmtId="0" fontId="26" fillId="8" borderId="45" xfId="0" applyFont="1" applyFill="1" applyBorder="1" applyAlignment="1">
      <alignment horizontal="center"/>
    </xf>
    <xf numFmtId="0" fontId="26" fillId="11" borderId="44" xfId="0" applyFont="1" applyFill="1" applyBorder="1" applyAlignment="1">
      <alignment horizontal="center"/>
    </xf>
    <xf numFmtId="0" fontId="26" fillId="8" borderId="44" xfId="0" applyFont="1" applyFill="1" applyBorder="1" applyAlignment="1">
      <alignment horizontal="center"/>
    </xf>
    <xf numFmtId="0" fontId="22" fillId="8" borderId="19" xfId="0" applyFont="1" applyFill="1" applyBorder="1" applyAlignment="1"/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23" fillId="3" borderId="49" xfId="0" applyFont="1" applyFill="1" applyBorder="1" applyAlignment="1">
      <alignment horizontal="center" vertical="center"/>
    </xf>
    <xf numFmtId="3" fontId="11" fillId="3" borderId="50" xfId="0" applyNumberFormat="1" applyFont="1" applyFill="1" applyBorder="1" applyAlignment="1">
      <alignment horizontal="center" vertical="center"/>
    </xf>
    <xf numFmtId="4" fontId="4" fillId="3" borderId="51" xfId="0" applyNumberFormat="1" applyFont="1" applyFill="1" applyBorder="1" applyAlignment="1">
      <alignment horizontal="center" vertical="center"/>
    </xf>
    <xf numFmtId="3" fontId="4" fillId="3" borderId="51" xfId="0" applyNumberFormat="1" applyFont="1" applyFill="1" applyBorder="1" applyAlignment="1">
      <alignment horizontal="center" vertical="center"/>
    </xf>
    <xf numFmtId="0" fontId="26" fillId="0" borderId="19" xfId="0" applyFont="1" applyBorder="1"/>
    <xf numFmtId="0" fontId="47" fillId="0" borderId="19" xfId="0" applyFont="1" applyBorder="1"/>
    <xf numFmtId="0" fontId="48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36" fillId="0" borderId="19" xfId="0" applyFont="1" applyBorder="1"/>
    <xf numFmtId="0" fontId="26" fillId="0" borderId="19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/>
    </xf>
    <xf numFmtId="0" fontId="22" fillId="0" borderId="19" xfId="0" applyFont="1" applyBorder="1"/>
    <xf numFmtId="0" fontId="49" fillId="0" borderId="19" xfId="0" applyFont="1" applyBorder="1"/>
    <xf numFmtId="0" fontId="36" fillId="0" borderId="26" xfId="0" applyFont="1" applyBorder="1" applyAlignment="1">
      <alignment horizontal="center" vertical="center"/>
    </xf>
    <xf numFmtId="0" fontId="36" fillId="0" borderId="26" xfId="0" applyFont="1" applyBorder="1" applyAlignment="1">
      <alignment horizontal="left" vertical="center"/>
    </xf>
    <xf numFmtId="0" fontId="26" fillId="0" borderId="26" xfId="0" applyFont="1" applyBorder="1" applyAlignment="1">
      <alignment horizontal="center" vertical="center"/>
    </xf>
    <xf numFmtId="164" fontId="36" fillId="0" borderId="26" xfId="1" applyNumberFormat="1" applyFont="1" applyBorder="1" applyAlignment="1">
      <alignment horizontal="center" vertical="center"/>
    </xf>
    <xf numFmtId="0" fontId="50" fillId="0" borderId="19" xfId="0" applyFont="1" applyBorder="1"/>
    <xf numFmtId="0" fontId="26" fillId="0" borderId="57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49" fillId="0" borderId="55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164" fontId="36" fillId="0" borderId="26" xfId="1" applyNumberFormat="1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48" fillId="0" borderId="19" xfId="0" applyFont="1" applyBorder="1" applyAlignment="1"/>
    <xf numFmtId="0" fontId="44" fillId="0" borderId="19" xfId="0" applyFont="1" applyBorder="1" applyAlignment="1"/>
    <xf numFmtId="0" fontId="44" fillId="0" borderId="19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7" fillId="3" borderId="26" xfId="0" applyFont="1" applyFill="1" applyBorder="1" applyAlignment="1">
      <alignment horizontal="center" vertical="center"/>
    </xf>
    <xf numFmtId="0" fontId="48" fillId="0" borderId="26" xfId="0" applyFont="1" applyBorder="1" applyAlignment="1">
      <alignment horizontal="center" vertical="center"/>
    </xf>
    <xf numFmtId="3" fontId="51" fillId="3" borderId="27" xfId="0" applyNumberFormat="1" applyFont="1" applyFill="1" applyBorder="1" applyAlignment="1">
      <alignment horizontal="center" vertical="center"/>
    </xf>
    <xf numFmtId="3" fontId="47" fillId="4" borderId="11" xfId="0" applyNumberFormat="1" applyFont="1" applyFill="1" applyBorder="1" applyAlignment="1">
      <alignment horizontal="center" vertical="center"/>
    </xf>
    <xf numFmtId="4" fontId="47" fillId="3" borderId="11" xfId="0" applyNumberFormat="1" applyFont="1" applyFill="1" applyBorder="1" applyAlignment="1">
      <alignment horizontal="center" vertical="center"/>
    </xf>
    <xf numFmtId="3" fontId="51" fillId="3" borderId="11" xfId="0" applyNumberFormat="1" applyFont="1" applyFill="1" applyBorder="1" applyAlignment="1">
      <alignment horizontal="center" vertical="center"/>
    </xf>
    <xf numFmtId="0" fontId="52" fillId="0" borderId="0" xfId="0" applyFont="1" applyAlignment="1"/>
    <xf numFmtId="0" fontId="26" fillId="8" borderId="47" xfId="0" applyFont="1" applyFill="1" applyBorder="1" applyAlignment="1">
      <alignment horizontal="center"/>
    </xf>
    <xf numFmtId="0" fontId="26" fillId="8" borderId="45" xfId="0" applyFont="1" applyFill="1" applyBorder="1" applyAlignment="1">
      <alignment horizontal="center"/>
    </xf>
    <xf numFmtId="0" fontId="35" fillId="10" borderId="33" xfId="0" applyFont="1" applyFill="1" applyBorder="1" applyAlignment="1">
      <alignment horizontal="center"/>
    </xf>
    <xf numFmtId="0" fontId="35" fillId="10" borderId="37" xfId="0" applyFont="1" applyFill="1" applyBorder="1" applyAlignment="1">
      <alignment horizontal="center"/>
    </xf>
    <xf numFmtId="0" fontId="26" fillId="10" borderId="34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center"/>
    </xf>
    <xf numFmtId="0" fontId="26" fillId="10" borderId="36" xfId="0" applyFont="1" applyFill="1" applyBorder="1" applyAlignment="1">
      <alignment horizontal="center"/>
    </xf>
    <xf numFmtId="0" fontId="22" fillId="8" borderId="19" xfId="0" applyFont="1" applyFill="1" applyBorder="1" applyAlignment="1">
      <alignment horizontal="center"/>
    </xf>
    <xf numFmtId="0" fontId="27" fillId="8" borderId="19" xfId="0" applyFont="1" applyFill="1" applyBorder="1" applyAlignment="1">
      <alignment horizontal="center"/>
    </xf>
    <xf numFmtId="0" fontId="26" fillId="8" borderId="19" xfId="0" applyFont="1" applyFill="1" applyBorder="1" applyAlignment="1">
      <alignment horizontal="center"/>
    </xf>
    <xf numFmtId="0" fontId="28" fillId="8" borderId="1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3" xfId="0" applyFont="1" applyBorder="1"/>
    <xf numFmtId="0" fontId="10" fillId="3" borderId="5" xfId="0" applyFont="1" applyFill="1" applyBorder="1" applyAlignment="1">
      <alignment horizontal="center" vertical="center"/>
    </xf>
    <xf numFmtId="0" fontId="8" fillId="0" borderId="9" xfId="0" applyFont="1" applyBorder="1"/>
    <xf numFmtId="0" fontId="10" fillId="3" borderId="2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18" fillId="5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19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0" fillId="0" borderId="0" xfId="0" applyFont="1" applyAlignment="1"/>
    <xf numFmtId="0" fontId="18" fillId="2" borderId="14" xfId="0" applyFont="1" applyFill="1" applyBorder="1" applyAlignment="1">
      <alignment horizontal="center" vertical="center" wrapText="1"/>
    </xf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19" fillId="4" borderId="2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8" fillId="0" borderId="23" xfId="0" applyFont="1" applyBorder="1"/>
    <xf numFmtId="0" fontId="22" fillId="3" borderId="2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10" fillId="6" borderId="6" xfId="0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horizontal="center" vertical="center"/>
    </xf>
    <xf numFmtId="0" fontId="8" fillId="0" borderId="21" xfId="0" applyFont="1" applyBorder="1"/>
    <xf numFmtId="0" fontId="8" fillId="0" borderId="22" xfId="0" applyFont="1" applyBorder="1"/>
    <xf numFmtId="0" fontId="19" fillId="7" borderId="20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20" fillId="3" borderId="20" xfId="0" applyFont="1" applyFill="1" applyBorder="1" applyAlignment="1">
      <alignment horizontal="center" vertical="center"/>
    </xf>
    <xf numFmtId="0" fontId="8" fillId="0" borderId="25" xfId="0" applyFont="1" applyBorder="1"/>
    <xf numFmtId="0" fontId="22" fillId="0" borderId="5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22" fillId="0" borderId="26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/>
    </xf>
    <xf numFmtId="0" fontId="22" fillId="0" borderId="26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26" name="Straight Connector 25"/>
        <xdr:cNvCxnSpPr/>
      </xdr:nvCxnSpPr>
      <xdr:spPr>
        <a:xfrm>
          <a:off x="857250" y="381000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30" name="Straight Connector 29"/>
        <xdr:cNvCxnSpPr/>
      </xdr:nvCxnSpPr>
      <xdr:spPr>
        <a:xfrm>
          <a:off x="857250" y="381000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34" name="Straight Connector 33"/>
        <xdr:cNvCxnSpPr/>
      </xdr:nvCxnSpPr>
      <xdr:spPr>
        <a:xfrm>
          <a:off x="857250" y="381000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38" name="Straight Connector 37"/>
        <xdr:cNvCxnSpPr/>
      </xdr:nvCxnSpPr>
      <xdr:spPr>
        <a:xfrm>
          <a:off x="857250" y="381000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0</xdr:rowOff>
    </xdr:from>
    <xdr:to>
      <xdr:col>1</xdr:col>
      <xdr:colOff>1057275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647700" y="200025"/>
          <a:ext cx="742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topLeftCell="A13" workbookViewId="0">
      <selection activeCell="H15" sqref="H15"/>
    </sheetView>
  </sheetViews>
  <sheetFormatPr defaultRowHeight="15.75" x14ac:dyDescent="0.25"/>
  <cols>
    <col min="1" max="5" width="6.125" style="58" customWidth="1"/>
    <col min="6" max="6" width="6.125" style="106" customWidth="1"/>
    <col min="7" max="7" width="6.125" style="107" customWidth="1"/>
    <col min="8" max="8" width="6.125" style="58" customWidth="1"/>
    <col min="9" max="9" width="6.125" style="107" customWidth="1"/>
    <col min="10" max="10" width="6.125" style="58" customWidth="1"/>
    <col min="11" max="11" width="6.125" style="107" customWidth="1"/>
    <col min="12" max="12" width="6.125" style="58" customWidth="1"/>
    <col min="13" max="13" width="6.125" style="107" customWidth="1"/>
    <col min="14" max="14" width="6.125" style="58" customWidth="1"/>
    <col min="15" max="15" width="6.125" style="107" customWidth="1"/>
    <col min="16" max="16" width="6.125" style="58" customWidth="1"/>
    <col min="17" max="17" width="6.125" style="107" customWidth="1"/>
    <col min="18" max="18" width="6.125" style="58" customWidth="1"/>
    <col min="19" max="19" width="6.125" style="107" customWidth="1"/>
    <col min="20" max="20" width="6.125" style="58" customWidth="1"/>
    <col min="21" max="16384" width="9" style="58"/>
  </cols>
  <sheetData>
    <row r="1" spans="1:22" x14ac:dyDescent="0.25">
      <c r="A1" s="164" t="s">
        <v>57</v>
      </c>
      <c r="B1" s="164"/>
      <c r="C1" s="164"/>
      <c r="D1" s="164"/>
      <c r="E1" s="57"/>
      <c r="F1" s="166" t="s">
        <v>77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09" t="s">
        <v>58</v>
      </c>
      <c r="T1" s="109"/>
    </row>
    <row r="2" spans="1:22" ht="13.5" customHeight="1" x14ac:dyDescent="0.35">
      <c r="A2" s="165" t="s">
        <v>59</v>
      </c>
      <c r="B2" s="165"/>
      <c r="C2" s="165"/>
      <c r="D2" s="165"/>
      <c r="E2" s="59"/>
      <c r="F2" s="167" t="s">
        <v>60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60"/>
      <c r="T2" s="59"/>
    </row>
    <row r="3" spans="1:22" ht="10.5" customHeight="1" x14ac:dyDescent="0.25">
      <c r="A3" s="61"/>
      <c r="B3" s="61"/>
      <c r="C3" s="6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62"/>
    </row>
    <row r="4" spans="1:22" x14ac:dyDescent="0.25">
      <c r="A4" s="63" t="s">
        <v>61</v>
      </c>
      <c r="B4" s="64"/>
      <c r="C4" s="65"/>
      <c r="D4" s="66"/>
      <c r="E4" s="66"/>
      <c r="F4" s="67"/>
      <c r="G4" s="67"/>
      <c r="H4" s="65"/>
      <c r="I4" s="67"/>
      <c r="J4" s="65"/>
      <c r="K4" s="67"/>
      <c r="L4" s="65"/>
      <c r="M4" s="67"/>
      <c r="N4" s="65"/>
      <c r="O4" s="67"/>
      <c r="P4" s="65"/>
      <c r="Q4" s="67"/>
      <c r="R4" s="65"/>
      <c r="S4" s="67"/>
      <c r="T4" s="66"/>
    </row>
    <row r="5" spans="1:22" ht="15.75" customHeight="1" x14ac:dyDescent="0.25">
      <c r="A5" s="159" t="s">
        <v>1</v>
      </c>
      <c r="B5" s="68" t="s">
        <v>62</v>
      </c>
      <c r="C5" s="68" t="s">
        <v>10</v>
      </c>
      <c r="D5" s="68" t="s">
        <v>63</v>
      </c>
      <c r="E5" s="68" t="s">
        <v>10</v>
      </c>
      <c r="F5" s="161" t="s">
        <v>64</v>
      </c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3"/>
      <c r="T5" s="68" t="s">
        <v>65</v>
      </c>
    </row>
    <row r="6" spans="1:22" ht="15.75" customHeight="1" x14ac:dyDescent="0.25">
      <c r="A6" s="160"/>
      <c r="B6" s="69" t="s">
        <v>66</v>
      </c>
      <c r="C6" s="69" t="s">
        <v>66</v>
      </c>
      <c r="D6" s="69" t="s">
        <v>67</v>
      </c>
      <c r="E6" s="69" t="s">
        <v>68</v>
      </c>
      <c r="F6" s="70">
        <v>10</v>
      </c>
      <c r="G6" s="71" t="s">
        <v>69</v>
      </c>
      <c r="H6" s="70">
        <v>9</v>
      </c>
      <c r="I6" s="71" t="s">
        <v>69</v>
      </c>
      <c r="J6" s="70">
        <v>8</v>
      </c>
      <c r="K6" s="71" t="s">
        <v>69</v>
      </c>
      <c r="L6" s="70">
        <v>7</v>
      </c>
      <c r="M6" s="71" t="s">
        <v>69</v>
      </c>
      <c r="N6" s="70">
        <v>6</v>
      </c>
      <c r="O6" s="71" t="s">
        <v>69</v>
      </c>
      <c r="P6" s="70">
        <v>5</v>
      </c>
      <c r="Q6" s="71" t="s">
        <v>69</v>
      </c>
      <c r="R6" s="70" t="s">
        <v>70</v>
      </c>
      <c r="S6" s="71" t="s">
        <v>69</v>
      </c>
      <c r="T6" s="69" t="s">
        <v>71</v>
      </c>
    </row>
    <row r="7" spans="1:22" ht="20.25" customHeight="1" x14ac:dyDescent="0.25">
      <c r="A7" s="72">
        <v>1</v>
      </c>
      <c r="B7" s="73" t="s">
        <v>48</v>
      </c>
      <c r="C7" s="74">
        <v>1</v>
      </c>
      <c r="D7" s="75">
        <v>25</v>
      </c>
      <c r="E7" s="75">
        <f>F7+H7+J7+L7+N7+P7+R7</f>
        <v>25</v>
      </c>
      <c r="F7" s="76">
        <v>5</v>
      </c>
      <c r="G7" s="77">
        <v>5</v>
      </c>
      <c r="H7" s="76">
        <v>8</v>
      </c>
      <c r="I7" s="77">
        <v>5</v>
      </c>
      <c r="J7" s="76">
        <v>2</v>
      </c>
      <c r="K7" s="77">
        <v>2</v>
      </c>
      <c r="L7" s="76">
        <v>6</v>
      </c>
      <c r="M7" s="77">
        <v>0</v>
      </c>
      <c r="N7" s="76">
        <v>3</v>
      </c>
      <c r="O7" s="77">
        <v>0</v>
      </c>
      <c r="P7" s="76">
        <v>1</v>
      </c>
      <c r="Q7" s="77">
        <v>0</v>
      </c>
      <c r="R7" s="76"/>
      <c r="S7" s="77"/>
      <c r="T7" s="78"/>
      <c r="U7" s="58">
        <f t="shared" ref="U7:V20" si="0">F7+H7+J7+L7+N7+P7+R7</f>
        <v>25</v>
      </c>
      <c r="V7" s="58">
        <f t="shared" si="0"/>
        <v>12</v>
      </c>
    </row>
    <row r="8" spans="1:22" ht="20.25" customHeight="1" x14ac:dyDescent="0.25">
      <c r="A8" s="72">
        <v>2</v>
      </c>
      <c r="B8" s="79" t="s">
        <v>49</v>
      </c>
      <c r="C8" s="80">
        <v>1</v>
      </c>
      <c r="D8" s="81">
        <v>24</v>
      </c>
      <c r="E8" s="75">
        <f t="shared" ref="E8:E10" si="1">F8+H8+J8+L8+N8+P8+R8</f>
        <v>24</v>
      </c>
      <c r="F8" s="76">
        <v>1</v>
      </c>
      <c r="G8" s="77">
        <v>1</v>
      </c>
      <c r="H8" s="76">
        <v>10</v>
      </c>
      <c r="I8" s="77">
        <v>6</v>
      </c>
      <c r="J8" s="76">
        <v>5</v>
      </c>
      <c r="K8" s="77">
        <v>3</v>
      </c>
      <c r="L8" s="76">
        <v>4</v>
      </c>
      <c r="M8" s="77">
        <v>2</v>
      </c>
      <c r="N8" s="76">
        <v>3</v>
      </c>
      <c r="O8" s="77">
        <v>0</v>
      </c>
      <c r="P8" s="76">
        <v>1</v>
      </c>
      <c r="Q8" s="77">
        <v>1</v>
      </c>
      <c r="R8" s="76"/>
      <c r="S8" s="77"/>
      <c r="T8" s="78"/>
      <c r="U8" s="58">
        <f t="shared" si="0"/>
        <v>24</v>
      </c>
      <c r="V8" s="58">
        <f t="shared" si="0"/>
        <v>13</v>
      </c>
    </row>
    <row r="9" spans="1:22" ht="20.25" customHeight="1" x14ac:dyDescent="0.25">
      <c r="A9" s="72">
        <v>3</v>
      </c>
      <c r="B9" s="82" t="s">
        <v>50</v>
      </c>
      <c r="C9" s="80">
        <v>1</v>
      </c>
      <c r="D9" s="83">
        <v>18</v>
      </c>
      <c r="E9" s="75">
        <f t="shared" si="1"/>
        <v>18</v>
      </c>
      <c r="F9" s="76">
        <v>3</v>
      </c>
      <c r="G9" s="77">
        <v>3</v>
      </c>
      <c r="H9" s="76">
        <v>3</v>
      </c>
      <c r="I9" s="77">
        <v>1</v>
      </c>
      <c r="J9" s="76">
        <v>2</v>
      </c>
      <c r="K9" s="77">
        <v>1</v>
      </c>
      <c r="L9" s="76">
        <v>6</v>
      </c>
      <c r="M9" s="77">
        <v>2</v>
      </c>
      <c r="N9" s="76"/>
      <c r="O9" s="77"/>
      <c r="P9" s="76">
        <v>4</v>
      </c>
      <c r="Q9" s="77">
        <v>1</v>
      </c>
      <c r="R9" s="76"/>
      <c r="S9" s="77"/>
      <c r="T9" s="78"/>
      <c r="U9" s="58">
        <f t="shared" si="0"/>
        <v>18</v>
      </c>
      <c r="V9" s="58">
        <f t="shared" si="0"/>
        <v>8</v>
      </c>
    </row>
    <row r="10" spans="1:22" ht="20.25" customHeight="1" x14ac:dyDescent="0.25">
      <c r="A10" s="157" t="s">
        <v>79</v>
      </c>
      <c r="B10" s="158"/>
      <c r="C10" s="84">
        <f>SUM(C7:C9)</f>
        <v>3</v>
      </c>
      <c r="D10" s="84">
        <f>SUM(D7:D9)</f>
        <v>67</v>
      </c>
      <c r="E10" s="92">
        <f t="shared" si="1"/>
        <v>67</v>
      </c>
      <c r="F10" s="85">
        <f t="shared" ref="F10:T10" si="2">SUM(F7:F9)</f>
        <v>9</v>
      </c>
      <c r="G10" s="84">
        <f t="shared" si="2"/>
        <v>9</v>
      </c>
      <c r="H10" s="85">
        <f t="shared" si="2"/>
        <v>21</v>
      </c>
      <c r="I10" s="84">
        <f t="shared" si="2"/>
        <v>12</v>
      </c>
      <c r="J10" s="85">
        <f t="shared" si="2"/>
        <v>9</v>
      </c>
      <c r="K10" s="84">
        <f t="shared" si="2"/>
        <v>6</v>
      </c>
      <c r="L10" s="85">
        <f t="shared" si="2"/>
        <v>16</v>
      </c>
      <c r="M10" s="84">
        <f t="shared" si="2"/>
        <v>4</v>
      </c>
      <c r="N10" s="85">
        <f t="shared" si="2"/>
        <v>6</v>
      </c>
      <c r="O10" s="84">
        <f t="shared" si="2"/>
        <v>0</v>
      </c>
      <c r="P10" s="85">
        <f t="shared" si="2"/>
        <v>6</v>
      </c>
      <c r="Q10" s="84">
        <f t="shared" si="2"/>
        <v>2</v>
      </c>
      <c r="R10" s="85">
        <f t="shared" si="2"/>
        <v>0</v>
      </c>
      <c r="S10" s="84">
        <f t="shared" si="2"/>
        <v>0</v>
      </c>
      <c r="T10" s="84">
        <f t="shared" si="2"/>
        <v>0</v>
      </c>
      <c r="U10" s="87">
        <f t="shared" si="0"/>
        <v>67</v>
      </c>
      <c r="V10" s="87">
        <f t="shared" si="0"/>
        <v>33</v>
      </c>
    </row>
    <row r="11" spans="1:22" ht="20.25" customHeight="1" x14ac:dyDescent="0.25">
      <c r="A11" s="63" t="s">
        <v>74</v>
      </c>
      <c r="B11" s="64"/>
      <c r="C11" s="84"/>
      <c r="D11" s="111"/>
      <c r="E11" s="111"/>
      <c r="F11" s="85"/>
      <c r="G11" s="84"/>
      <c r="H11" s="85"/>
      <c r="I11" s="84"/>
      <c r="J11" s="85"/>
      <c r="K11" s="84"/>
      <c r="L11" s="85"/>
      <c r="M11" s="84"/>
      <c r="N11" s="85"/>
      <c r="O11" s="84"/>
      <c r="P11" s="85"/>
      <c r="Q11" s="84"/>
      <c r="R11" s="85"/>
      <c r="S11" s="84"/>
      <c r="T11" s="84"/>
      <c r="U11" s="87"/>
      <c r="V11" s="87"/>
    </row>
    <row r="12" spans="1:22" ht="20.25" customHeight="1" x14ac:dyDescent="0.25">
      <c r="A12" s="72">
        <v>1</v>
      </c>
      <c r="B12" s="73" t="s">
        <v>48</v>
      </c>
      <c r="C12" s="74">
        <v>1</v>
      </c>
      <c r="D12" s="75">
        <v>25</v>
      </c>
      <c r="E12" s="75">
        <f>F12+H12+J12+L12+N12+P12+R12</f>
        <v>25</v>
      </c>
      <c r="F12" s="76">
        <v>8</v>
      </c>
      <c r="G12" s="77">
        <v>7</v>
      </c>
      <c r="H12" s="76">
        <v>11</v>
      </c>
      <c r="I12" s="77">
        <v>4</v>
      </c>
      <c r="J12" s="76">
        <v>3</v>
      </c>
      <c r="K12" s="77">
        <v>1</v>
      </c>
      <c r="L12" s="76">
        <v>2</v>
      </c>
      <c r="M12" s="77">
        <v>0</v>
      </c>
      <c r="N12" s="76">
        <v>1</v>
      </c>
      <c r="O12" s="77">
        <v>0</v>
      </c>
      <c r="P12" s="76"/>
      <c r="Q12" s="77"/>
      <c r="R12" s="76"/>
      <c r="S12" s="77"/>
      <c r="T12" s="78"/>
      <c r="U12" s="58">
        <f t="shared" si="0"/>
        <v>25</v>
      </c>
      <c r="V12" s="58">
        <f t="shared" si="0"/>
        <v>12</v>
      </c>
    </row>
    <row r="13" spans="1:22" ht="20.25" customHeight="1" x14ac:dyDescent="0.25">
      <c r="A13" s="72">
        <v>2</v>
      </c>
      <c r="B13" s="79" t="s">
        <v>49</v>
      </c>
      <c r="C13" s="74">
        <v>1</v>
      </c>
      <c r="D13" s="81">
        <v>24</v>
      </c>
      <c r="E13" s="75">
        <f t="shared" ref="E13:E14" si="3">F13+H13+J13+L13+N13+P13+R13</f>
        <v>24</v>
      </c>
      <c r="F13" s="76">
        <v>4</v>
      </c>
      <c r="G13" s="77">
        <v>3</v>
      </c>
      <c r="H13" s="76">
        <v>15</v>
      </c>
      <c r="I13" s="77">
        <v>8</v>
      </c>
      <c r="J13" s="76">
        <v>0</v>
      </c>
      <c r="K13" s="77">
        <v>0</v>
      </c>
      <c r="L13" s="76">
        <v>3</v>
      </c>
      <c r="M13" s="77">
        <v>1</v>
      </c>
      <c r="N13" s="76">
        <v>1</v>
      </c>
      <c r="O13" s="77">
        <v>0</v>
      </c>
      <c r="P13" s="76">
        <v>1</v>
      </c>
      <c r="Q13" s="77">
        <v>1</v>
      </c>
      <c r="R13" s="76"/>
      <c r="S13" s="77"/>
      <c r="T13" s="78"/>
      <c r="U13" s="58">
        <f t="shared" si="0"/>
        <v>24</v>
      </c>
      <c r="V13" s="58">
        <f t="shared" si="0"/>
        <v>13</v>
      </c>
    </row>
    <row r="14" spans="1:22" ht="20.25" customHeight="1" x14ac:dyDescent="0.25">
      <c r="A14" s="72">
        <v>3</v>
      </c>
      <c r="B14" s="82" t="s">
        <v>50</v>
      </c>
      <c r="C14" s="88">
        <v>1</v>
      </c>
      <c r="D14" s="83">
        <v>18</v>
      </c>
      <c r="E14" s="75">
        <f t="shared" si="3"/>
        <v>18</v>
      </c>
      <c r="F14" s="89">
        <v>3</v>
      </c>
      <c r="G14" s="90">
        <v>2</v>
      </c>
      <c r="H14" s="89">
        <v>11</v>
      </c>
      <c r="I14" s="90">
        <v>5</v>
      </c>
      <c r="J14" s="89"/>
      <c r="K14" s="90"/>
      <c r="L14" s="89">
        <v>1</v>
      </c>
      <c r="M14" s="90">
        <v>1</v>
      </c>
      <c r="N14" s="89">
        <v>1</v>
      </c>
      <c r="O14" s="90">
        <v>0</v>
      </c>
      <c r="P14" s="89">
        <v>2</v>
      </c>
      <c r="Q14" s="90">
        <v>0</v>
      </c>
      <c r="R14" s="89"/>
      <c r="S14" s="90"/>
      <c r="T14" s="91"/>
      <c r="U14" s="58">
        <f t="shared" si="0"/>
        <v>18</v>
      </c>
      <c r="V14" s="58">
        <f t="shared" si="0"/>
        <v>8</v>
      </c>
    </row>
    <row r="15" spans="1:22" ht="20.25" customHeight="1" x14ac:dyDescent="0.25">
      <c r="A15" s="157" t="s">
        <v>79</v>
      </c>
      <c r="B15" s="158"/>
      <c r="C15" s="84">
        <f>SUM(C12:C14)</f>
        <v>3</v>
      </c>
      <c r="D15" s="92">
        <f>SUM(D12:D14)</f>
        <v>67</v>
      </c>
      <c r="E15" s="92">
        <f t="shared" ref="E15:T15" si="4">SUM(E12:E14)</f>
        <v>67</v>
      </c>
      <c r="F15" s="93">
        <f t="shared" si="4"/>
        <v>15</v>
      </c>
      <c r="G15" s="92">
        <f t="shared" si="4"/>
        <v>12</v>
      </c>
      <c r="H15" s="93">
        <f t="shared" si="4"/>
        <v>37</v>
      </c>
      <c r="I15" s="92">
        <f t="shared" si="4"/>
        <v>17</v>
      </c>
      <c r="J15" s="93">
        <f t="shared" si="4"/>
        <v>3</v>
      </c>
      <c r="K15" s="92">
        <f t="shared" si="4"/>
        <v>1</v>
      </c>
      <c r="L15" s="93">
        <f t="shared" si="4"/>
        <v>6</v>
      </c>
      <c r="M15" s="92">
        <f t="shared" si="4"/>
        <v>2</v>
      </c>
      <c r="N15" s="93">
        <f t="shared" si="4"/>
        <v>3</v>
      </c>
      <c r="O15" s="92">
        <f t="shared" si="4"/>
        <v>0</v>
      </c>
      <c r="P15" s="93">
        <f t="shared" si="4"/>
        <v>3</v>
      </c>
      <c r="Q15" s="92">
        <f t="shared" si="4"/>
        <v>1</v>
      </c>
      <c r="R15" s="93">
        <f t="shared" si="4"/>
        <v>0</v>
      </c>
      <c r="S15" s="92">
        <f t="shared" si="4"/>
        <v>0</v>
      </c>
      <c r="T15" s="92">
        <f t="shared" si="4"/>
        <v>0</v>
      </c>
      <c r="U15" s="86">
        <f t="shared" si="0"/>
        <v>67</v>
      </c>
      <c r="V15" s="86">
        <f t="shared" si="0"/>
        <v>33</v>
      </c>
    </row>
    <row r="16" spans="1:22" ht="20.25" customHeight="1" x14ac:dyDescent="0.25">
      <c r="A16" s="63" t="s">
        <v>75</v>
      </c>
      <c r="B16" s="64"/>
      <c r="C16" s="65"/>
      <c r="D16" s="92"/>
      <c r="E16" s="92"/>
      <c r="F16" s="112"/>
      <c r="G16" s="113"/>
      <c r="H16" s="112"/>
      <c r="I16" s="113"/>
      <c r="J16" s="112"/>
      <c r="K16" s="113"/>
      <c r="L16" s="112"/>
      <c r="M16" s="113"/>
      <c r="N16" s="112"/>
      <c r="O16" s="113"/>
      <c r="P16" s="112"/>
      <c r="Q16" s="113"/>
      <c r="R16" s="112"/>
      <c r="S16" s="113"/>
      <c r="T16" s="111"/>
      <c r="U16" s="86"/>
      <c r="V16" s="86"/>
    </row>
    <row r="17" spans="1:22" ht="20.25" customHeight="1" x14ac:dyDescent="0.25">
      <c r="A17" s="72">
        <v>1</v>
      </c>
      <c r="B17" s="73" t="s">
        <v>48</v>
      </c>
      <c r="C17" s="74">
        <v>1</v>
      </c>
      <c r="D17" s="75">
        <v>25</v>
      </c>
      <c r="E17" s="75">
        <f>F17+H17+J17+L17+N17+P17+R17</f>
        <v>25</v>
      </c>
      <c r="F17" s="76">
        <v>7</v>
      </c>
      <c r="G17" s="77">
        <v>5</v>
      </c>
      <c r="H17" s="76">
        <v>8</v>
      </c>
      <c r="I17" s="77">
        <v>5</v>
      </c>
      <c r="J17" s="76">
        <v>3</v>
      </c>
      <c r="K17" s="77">
        <v>1</v>
      </c>
      <c r="L17" s="76">
        <v>4</v>
      </c>
      <c r="M17" s="77">
        <v>1</v>
      </c>
      <c r="N17" s="76">
        <v>3</v>
      </c>
      <c r="O17" s="77">
        <v>0</v>
      </c>
      <c r="P17" s="76"/>
      <c r="Q17" s="77"/>
      <c r="R17" s="76"/>
      <c r="S17" s="77"/>
      <c r="T17" s="78"/>
      <c r="U17" s="58">
        <f t="shared" si="0"/>
        <v>25</v>
      </c>
      <c r="V17" s="58">
        <f t="shared" si="0"/>
        <v>12</v>
      </c>
    </row>
    <row r="18" spans="1:22" ht="20.25" customHeight="1" x14ac:dyDescent="0.25">
      <c r="A18" s="72">
        <v>2</v>
      </c>
      <c r="B18" s="79" t="s">
        <v>49</v>
      </c>
      <c r="C18" s="80">
        <v>1</v>
      </c>
      <c r="D18" s="81">
        <v>24</v>
      </c>
      <c r="E18" s="75">
        <f t="shared" ref="E18:E19" si="5">F18+H18+J18+L18+N18+P18+R18</f>
        <v>24</v>
      </c>
      <c r="F18" s="76">
        <v>10</v>
      </c>
      <c r="G18" s="77">
        <v>6</v>
      </c>
      <c r="H18" s="76">
        <v>3</v>
      </c>
      <c r="I18" s="77">
        <v>2</v>
      </c>
      <c r="J18" s="76">
        <v>8</v>
      </c>
      <c r="K18" s="77">
        <v>3</v>
      </c>
      <c r="L18" s="76">
        <v>2</v>
      </c>
      <c r="M18" s="77">
        <v>1</v>
      </c>
      <c r="N18" s="76">
        <v>1</v>
      </c>
      <c r="O18" s="77">
        <v>1</v>
      </c>
      <c r="P18" s="76"/>
      <c r="Q18" s="77"/>
      <c r="R18" s="76"/>
      <c r="S18" s="77"/>
      <c r="T18" s="78"/>
      <c r="U18" s="58">
        <f t="shared" si="0"/>
        <v>24</v>
      </c>
      <c r="V18" s="58">
        <f t="shared" si="0"/>
        <v>13</v>
      </c>
    </row>
    <row r="19" spans="1:22" ht="20.25" customHeight="1" x14ac:dyDescent="0.25">
      <c r="A19" s="72">
        <v>3</v>
      </c>
      <c r="B19" s="82" t="s">
        <v>50</v>
      </c>
      <c r="C19" s="94">
        <v>1</v>
      </c>
      <c r="D19" s="83">
        <v>18</v>
      </c>
      <c r="E19" s="75">
        <f t="shared" si="5"/>
        <v>18</v>
      </c>
      <c r="F19" s="95">
        <v>2</v>
      </c>
      <c r="G19" s="96">
        <v>2</v>
      </c>
      <c r="H19" s="95">
        <v>6</v>
      </c>
      <c r="I19" s="96">
        <v>3</v>
      </c>
      <c r="J19" s="95">
        <v>2</v>
      </c>
      <c r="K19" s="96">
        <v>1</v>
      </c>
      <c r="L19" s="95">
        <v>7</v>
      </c>
      <c r="M19" s="96">
        <v>2</v>
      </c>
      <c r="N19" s="95">
        <v>0</v>
      </c>
      <c r="O19" s="96">
        <v>0</v>
      </c>
      <c r="P19" s="95">
        <v>1</v>
      </c>
      <c r="Q19" s="96">
        <v>0</v>
      </c>
      <c r="R19" s="95"/>
      <c r="S19" s="96"/>
      <c r="T19" s="78"/>
      <c r="U19" s="58">
        <f t="shared" si="0"/>
        <v>18</v>
      </c>
      <c r="V19" s="58">
        <f t="shared" si="0"/>
        <v>8</v>
      </c>
    </row>
    <row r="20" spans="1:22" ht="20.25" customHeight="1" x14ac:dyDescent="0.25">
      <c r="A20" s="157" t="s">
        <v>79</v>
      </c>
      <c r="B20" s="158"/>
      <c r="C20" s="84">
        <f>SUM(C17:C19)</f>
        <v>3</v>
      </c>
      <c r="D20" s="84">
        <f>SUM(D17:D19)</f>
        <v>67</v>
      </c>
      <c r="E20" s="84">
        <f t="shared" ref="E20:T20" si="6">SUM(E17:E19)</f>
        <v>67</v>
      </c>
      <c r="F20" s="85">
        <f t="shared" si="6"/>
        <v>19</v>
      </c>
      <c r="G20" s="84">
        <f t="shared" si="6"/>
        <v>13</v>
      </c>
      <c r="H20" s="85">
        <f t="shared" si="6"/>
        <v>17</v>
      </c>
      <c r="I20" s="84">
        <f t="shared" si="6"/>
        <v>10</v>
      </c>
      <c r="J20" s="85">
        <f t="shared" si="6"/>
        <v>13</v>
      </c>
      <c r="K20" s="84">
        <f t="shared" si="6"/>
        <v>5</v>
      </c>
      <c r="L20" s="85">
        <f t="shared" si="6"/>
        <v>13</v>
      </c>
      <c r="M20" s="84">
        <f t="shared" si="6"/>
        <v>4</v>
      </c>
      <c r="N20" s="85">
        <f t="shared" si="6"/>
        <v>4</v>
      </c>
      <c r="O20" s="84">
        <f t="shared" si="6"/>
        <v>1</v>
      </c>
      <c r="P20" s="85">
        <f>SUM(P17:P19)</f>
        <v>1</v>
      </c>
      <c r="Q20" s="84">
        <f>SUM(Q17:Q19)</f>
        <v>0</v>
      </c>
      <c r="R20" s="85">
        <f t="shared" si="6"/>
        <v>0</v>
      </c>
      <c r="S20" s="84">
        <f t="shared" si="6"/>
        <v>0</v>
      </c>
      <c r="T20" s="84">
        <f t="shared" si="6"/>
        <v>0</v>
      </c>
      <c r="U20" s="86">
        <f t="shared" si="0"/>
        <v>67</v>
      </c>
      <c r="V20" s="86">
        <f t="shared" si="0"/>
        <v>33</v>
      </c>
    </row>
    <row r="21" spans="1:22" ht="20.25" customHeight="1" x14ac:dyDescent="0.25">
      <c r="A21" s="63" t="s">
        <v>76</v>
      </c>
      <c r="B21" s="64"/>
      <c r="C21" s="65"/>
      <c r="D21" s="111"/>
      <c r="E21" s="111"/>
      <c r="F21" s="85"/>
      <c r="G21" s="84"/>
      <c r="H21" s="85"/>
      <c r="I21" s="84"/>
      <c r="J21" s="85"/>
      <c r="K21" s="84"/>
      <c r="L21" s="85"/>
      <c r="M21" s="84"/>
      <c r="N21" s="85"/>
      <c r="O21" s="84"/>
      <c r="P21" s="85"/>
      <c r="Q21" s="84"/>
      <c r="R21" s="85"/>
      <c r="S21" s="84"/>
      <c r="T21" s="84"/>
      <c r="U21" s="86"/>
      <c r="V21" s="86"/>
    </row>
    <row r="22" spans="1:22" ht="20.25" customHeight="1" x14ac:dyDescent="0.25">
      <c r="A22" s="72">
        <v>1</v>
      </c>
      <c r="B22" s="73" t="s">
        <v>48</v>
      </c>
      <c r="C22" s="74">
        <v>1</v>
      </c>
      <c r="D22" s="75">
        <v>25</v>
      </c>
      <c r="E22" s="75">
        <f>F22+H22+J22+L22+N22+P22+R22</f>
        <v>17</v>
      </c>
      <c r="F22" s="76"/>
      <c r="G22" s="77"/>
      <c r="H22" s="76">
        <v>9</v>
      </c>
      <c r="I22" s="77">
        <v>4</v>
      </c>
      <c r="J22" s="76">
        <v>5</v>
      </c>
      <c r="K22" s="77">
        <v>3</v>
      </c>
      <c r="L22" s="76">
        <v>2</v>
      </c>
      <c r="M22" s="77">
        <v>0</v>
      </c>
      <c r="N22" s="76">
        <v>1</v>
      </c>
      <c r="O22" s="77">
        <v>0</v>
      </c>
      <c r="P22" s="76"/>
      <c r="Q22" s="77"/>
      <c r="R22" s="76"/>
      <c r="S22" s="77"/>
      <c r="T22" s="78"/>
      <c r="U22" s="58">
        <f t="shared" ref="U22:U25" si="7">F22+H22+J22+L22+N22+P22+R22</f>
        <v>17</v>
      </c>
      <c r="V22" s="58">
        <f t="shared" ref="V22:V25" si="8">G22+I22+K22+M22+O22+Q22+S22</f>
        <v>7</v>
      </c>
    </row>
    <row r="23" spans="1:22" ht="20.25" customHeight="1" x14ac:dyDescent="0.25">
      <c r="A23" s="72">
        <v>2</v>
      </c>
      <c r="B23" s="79" t="s">
        <v>49</v>
      </c>
      <c r="C23" s="80">
        <v>1</v>
      </c>
      <c r="D23" s="81">
        <v>24</v>
      </c>
      <c r="E23" s="75">
        <f t="shared" ref="E23:E24" si="9">F23+H23+J23+L23+N23+P23+R23</f>
        <v>16</v>
      </c>
      <c r="F23" s="76"/>
      <c r="G23" s="77"/>
      <c r="H23" s="76">
        <v>10</v>
      </c>
      <c r="I23" s="77">
        <v>5</v>
      </c>
      <c r="J23" s="76">
        <v>5</v>
      </c>
      <c r="K23" s="77">
        <v>3</v>
      </c>
      <c r="L23" s="76">
        <v>1</v>
      </c>
      <c r="M23" s="77">
        <v>0</v>
      </c>
      <c r="N23" s="76"/>
      <c r="O23" s="77"/>
      <c r="P23" s="76"/>
      <c r="Q23" s="77"/>
      <c r="R23" s="76"/>
      <c r="S23" s="77"/>
      <c r="T23" s="78"/>
      <c r="U23" s="58">
        <f t="shared" si="7"/>
        <v>16</v>
      </c>
      <c r="V23" s="58">
        <f t="shared" si="8"/>
        <v>8</v>
      </c>
    </row>
    <row r="24" spans="1:22" ht="20.25" customHeight="1" x14ac:dyDescent="0.25">
      <c r="A24" s="72">
        <v>3</v>
      </c>
      <c r="B24" s="82" t="s">
        <v>50</v>
      </c>
      <c r="C24" s="94">
        <v>1</v>
      </c>
      <c r="D24" s="83">
        <v>18</v>
      </c>
      <c r="E24" s="75">
        <f t="shared" si="9"/>
        <v>15</v>
      </c>
      <c r="F24" s="95"/>
      <c r="G24" s="96"/>
      <c r="H24" s="95">
        <v>8</v>
      </c>
      <c r="I24" s="96">
        <v>6</v>
      </c>
      <c r="J24" s="95">
        <v>4</v>
      </c>
      <c r="K24" s="96">
        <v>1</v>
      </c>
      <c r="L24" s="95">
        <v>2</v>
      </c>
      <c r="M24" s="96">
        <v>1</v>
      </c>
      <c r="N24" s="95">
        <v>1</v>
      </c>
      <c r="O24" s="96">
        <v>0</v>
      </c>
      <c r="P24" s="95"/>
      <c r="Q24" s="96"/>
      <c r="R24" s="95"/>
      <c r="S24" s="96"/>
      <c r="T24" s="78"/>
      <c r="U24" s="58">
        <f t="shared" si="7"/>
        <v>15</v>
      </c>
      <c r="V24" s="58">
        <f t="shared" si="8"/>
        <v>8</v>
      </c>
    </row>
    <row r="25" spans="1:22" ht="20.25" customHeight="1" x14ac:dyDescent="0.25">
      <c r="A25" s="157" t="s">
        <v>79</v>
      </c>
      <c r="B25" s="158"/>
      <c r="C25" s="84">
        <f>SUM(C22:C24)</f>
        <v>3</v>
      </c>
      <c r="D25" s="84">
        <f>SUM(D22:D24)</f>
        <v>67</v>
      </c>
      <c r="E25" s="84">
        <f t="shared" ref="E25:O25" si="10">SUM(E22:E24)</f>
        <v>48</v>
      </c>
      <c r="F25" s="85">
        <f t="shared" si="10"/>
        <v>0</v>
      </c>
      <c r="G25" s="84">
        <f t="shared" si="10"/>
        <v>0</v>
      </c>
      <c r="H25" s="85">
        <f t="shared" si="10"/>
        <v>27</v>
      </c>
      <c r="I25" s="84">
        <f t="shared" si="10"/>
        <v>15</v>
      </c>
      <c r="J25" s="85">
        <f t="shared" si="10"/>
        <v>14</v>
      </c>
      <c r="K25" s="84">
        <f t="shared" si="10"/>
        <v>7</v>
      </c>
      <c r="L25" s="85">
        <f t="shared" si="10"/>
        <v>5</v>
      </c>
      <c r="M25" s="84">
        <f t="shared" si="10"/>
        <v>1</v>
      </c>
      <c r="N25" s="85">
        <f t="shared" si="10"/>
        <v>2</v>
      </c>
      <c r="O25" s="84">
        <f t="shared" si="10"/>
        <v>0</v>
      </c>
      <c r="P25" s="85">
        <f>SUM(P22:P24)</f>
        <v>0</v>
      </c>
      <c r="Q25" s="84">
        <f>SUM(Q22:Q24)</f>
        <v>0</v>
      </c>
      <c r="R25" s="85">
        <f t="shared" ref="R25:T25" si="11">SUM(R22:R24)</f>
        <v>0</v>
      </c>
      <c r="S25" s="84">
        <f t="shared" si="11"/>
        <v>0</v>
      </c>
      <c r="T25" s="84">
        <f t="shared" si="11"/>
        <v>0</v>
      </c>
      <c r="U25" s="86">
        <f t="shared" si="7"/>
        <v>48</v>
      </c>
      <c r="V25" s="86">
        <f t="shared" si="8"/>
        <v>23</v>
      </c>
    </row>
    <row r="26" spans="1:22" x14ac:dyDescent="0.25">
      <c r="A26" s="65"/>
      <c r="B26" s="65"/>
      <c r="C26" s="65"/>
      <c r="D26" s="65"/>
      <c r="E26" s="65"/>
      <c r="F26" s="97"/>
      <c r="G26" s="97"/>
      <c r="H26" s="65"/>
      <c r="I26" s="97"/>
      <c r="J26" s="65"/>
      <c r="K26" s="97"/>
      <c r="L26" s="65"/>
      <c r="M26" s="98" t="s">
        <v>78</v>
      </c>
      <c r="N26" s="99"/>
      <c r="O26" s="100"/>
      <c r="P26" s="64"/>
      <c r="Q26" s="100"/>
      <c r="R26" s="65"/>
      <c r="S26" s="97"/>
      <c r="T26" s="65"/>
    </row>
    <row r="27" spans="1:22" x14ac:dyDescent="0.25">
      <c r="A27" s="65"/>
      <c r="B27" s="102"/>
      <c r="C27" s="102"/>
      <c r="D27" s="102"/>
      <c r="E27" s="102"/>
      <c r="F27" s="97"/>
      <c r="G27" s="101"/>
      <c r="H27" s="102"/>
      <c r="I27" s="101"/>
      <c r="J27" s="102"/>
      <c r="K27" s="101"/>
      <c r="L27" s="102"/>
      <c r="M27" s="104"/>
      <c r="N27" s="102"/>
      <c r="O27" s="102" t="s">
        <v>72</v>
      </c>
      <c r="P27" s="102"/>
      <c r="Q27" s="102"/>
      <c r="R27" s="63"/>
      <c r="S27" s="103"/>
      <c r="T27" s="63"/>
    </row>
    <row r="28" spans="1:22" x14ac:dyDescent="0.25">
      <c r="A28" s="65"/>
      <c r="B28" s="104"/>
      <c r="C28" s="104"/>
      <c r="D28" s="104"/>
      <c r="E28" s="104"/>
      <c r="F28" s="97"/>
      <c r="G28" s="105"/>
      <c r="H28" s="104"/>
      <c r="I28" s="105"/>
      <c r="J28" s="104"/>
      <c r="K28" s="105"/>
      <c r="L28" s="104"/>
      <c r="M28" s="104"/>
      <c r="N28" s="104"/>
      <c r="O28" s="105"/>
      <c r="P28" s="104"/>
      <c r="Q28" s="105"/>
      <c r="R28" s="65"/>
      <c r="S28" s="97"/>
      <c r="T28" s="65"/>
    </row>
    <row r="29" spans="1:22" x14ac:dyDescent="0.25">
      <c r="A29" s="65"/>
      <c r="B29" s="104"/>
      <c r="C29" s="104"/>
      <c r="D29" s="104"/>
      <c r="E29" s="104"/>
      <c r="F29" s="97"/>
      <c r="G29" s="105"/>
      <c r="H29" s="104"/>
      <c r="I29" s="105"/>
      <c r="J29" s="104"/>
      <c r="K29" s="105"/>
      <c r="L29" s="104"/>
      <c r="M29" s="104"/>
      <c r="N29" s="104"/>
      <c r="O29" s="105"/>
      <c r="P29" s="104"/>
      <c r="Q29" s="105"/>
      <c r="R29" s="65"/>
      <c r="S29" s="97"/>
      <c r="T29" s="65"/>
    </row>
    <row r="30" spans="1:22" x14ac:dyDescent="0.25">
      <c r="A30" s="65"/>
      <c r="B30" s="104"/>
      <c r="C30" s="104"/>
      <c r="D30" s="104"/>
      <c r="E30" s="104"/>
      <c r="F30" s="97"/>
      <c r="G30" s="105"/>
      <c r="H30" s="104"/>
      <c r="I30" s="105"/>
      <c r="J30" s="104"/>
      <c r="K30" s="105"/>
      <c r="L30" s="104"/>
      <c r="M30" s="104"/>
      <c r="N30" s="104"/>
      <c r="O30" s="105"/>
      <c r="P30" s="104"/>
      <c r="Q30" s="105"/>
      <c r="R30" s="65"/>
      <c r="S30" s="97"/>
      <c r="T30" s="65"/>
    </row>
    <row r="31" spans="1:22" x14ac:dyDescent="0.25">
      <c r="A31" s="65"/>
      <c r="B31" s="104"/>
      <c r="C31" s="104"/>
      <c r="D31" s="104"/>
      <c r="E31" s="104"/>
      <c r="F31" s="97"/>
      <c r="G31" s="105"/>
      <c r="H31" s="104"/>
      <c r="I31" s="105"/>
      <c r="J31" s="104"/>
      <c r="K31" s="105"/>
      <c r="L31" s="104"/>
      <c r="M31" s="104"/>
      <c r="N31" s="104"/>
      <c r="O31" s="105"/>
      <c r="P31" s="104"/>
      <c r="Q31" s="105"/>
      <c r="R31" s="65"/>
      <c r="S31" s="97"/>
      <c r="T31" s="65"/>
    </row>
    <row r="32" spans="1:22" x14ac:dyDescent="0.25">
      <c r="A32" s="65"/>
      <c r="B32" s="104"/>
      <c r="C32" s="104"/>
      <c r="D32" s="104"/>
      <c r="E32" s="104"/>
      <c r="F32" s="97"/>
      <c r="G32" s="105"/>
      <c r="H32" s="104"/>
      <c r="I32" s="105"/>
      <c r="J32" s="104"/>
      <c r="K32" s="105"/>
      <c r="L32" s="104"/>
      <c r="M32" s="104"/>
      <c r="N32" s="104"/>
      <c r="O32" s="105"/>
      <c r="P32" s="104"/>
      <c r="Q32" s="105"/>
      <c r="R32" s="65"/>
      <c r="S32" s="97"/>
      <c r="T32" s="65"/>
    </row>
    <row r="33" spans="1:20" ht="18.75" x14ac:dyDescent="0.3">
      <c r="A33" s="65"/>
      <c r="B33" s="108"/>
      <c r="C33" s="108"/>
      <c r="D33" s="108"/>
      <c r="E33" s="108"/>
      <c r="F33" s="108"/>
      <c r="G33" s="105"/>
      <c r="H33" s="104"/>
      <c r="I33" s="105"/>
      <c r="J33" s="104"/>
      <c r="K33" s="105"/>
      <c r="L33" s="104"/>
      <c r="M33" s="104"/>
      <c r="N33" s="108"/>
      <c r="O33" s="108" t="s">
        <v>73</v>
      </c>
      <c r="P33" s="108"/>
      <c r="Q33" s="108"/>
      <c r="R33" s="65"/>
      <c r="S33" s="97"/>
      <c r="T33" s="65"/>
    </row>
  </sheetData>
  <mergeCells count="10">
    <mergeCell ref="F5:S5"/>
    <mergeCell ref="A1:D1"/>
    <mergeCell ref="A2:D2"/>
    <mergeCell ref="F1:R1"/>
    <mergeCell ref="F2:R2"/>
    <mergeCell ref="A10:B10"/>
    <mergeCell ref="A15:B15"/>
    <mergeCell ref="A20:B20"/>
    <mergeCell ref="A25:B25"/>
    <mergeCell ref="A5:A6"/>
  </mergeCells>
  <pageMargins left="0.5" right="0" top="0" bottom="0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C978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A9" sqref="AA9"/>
    </sheetView>
  </sheetViews>
  <sheetFormatPr defaultColWidth="11.25" defaultRowHeight="15" customHeight="1" x14ac:dyDescent="0.25"/>
  <cols>
    <col min="1" max="1" width="5" customWidth="1"/>
    <col min="2" max="2" width="17.75" customWidth="1"/>
    <col min="3" max="3" width="5" customWidth="1"/>
    <col min="4" max="4" width="4.5" customWidth="1"/>
    <col min="5" max="5" width="5.125" customWidth="1"/>
    <col min="6" max="6" width="5.5" customWidth="1"/>
    <col min="7" max="7" width="4.875" customWidth="1"/>
    <col min="8" max="8" width="4.375" customWidth="1"/>
    <col min="9" max="9" width="4.625" customWidth="1"/>
    <col min="10" max="10" width="5" customWidth="1"/>
    <col min="11" max="11" width="5.5" customWidth="1"/>
    <col min="12" max="12" width="4.875" customWidth="1"/>
    <col min="13" max="13" width="5" customWidth="1"/>
    <col min="14" max="14" width="4.25" customWidth="1"/>
    <col min="15" max="15" width="4.125" customWidth="1"/>
    <col min="16" max="16" width="4.75" customWidth="1"/>
    <col min="17" max="17" width="5.25" customWidth="1"/>
    <col min="18" max="18" width="5.875" customWidth="1"/>
    <col min="19" max="19" width="5.375" customWidth="1"/>
    <col min="20" max="20" width="5.125" customWidth="1"/>
    <col min="21" max="21" width="6.625" customWidth="1"/>
    <col min="22" max="72" width="5.125" customWidth="1"/>
    <col min="73" max="81" width="5.375" hidden="1" customWidth="1"/>
  </cols>
  <sheetData>
    <row r="1" spans="1:81" ht="15.75" customHeight="1" x14ac:dyDescent="0.25">
      <c r="A1" s="164" t="s">
        <v>57</v>
      </c>
      <c r="B1" s="164"/>
      <c r="C1" s="114"/>
      <c r="D1" s="114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</row>
    <row r="2" spans="1:81" ht="15.75" customHeight="1" x14ac:dyDescent="0.3">
      <c r="A2" s="165" t="s">
        <v>59</v>
      </c>
      <c r="B2" s="165"/>
      <c r="C2" s="59"/>
      <c r="D2" s="59"/>
      <c r="E2" s="7"/>
      <c r="F2" s="7"/>
      <c r="G2" s="1"/>
      <c r="H2" s="7"/>
      <c r="I2" s="7"/>
      <c r="J2" s="7"/>
      <c r="K2" s="7"/>
      <c r="L2" s="7"/>
      <c r="M2" s="7"/>
      <c r="N2" s="7"/>
      <c r="O2" s="7"/>
      <c r="P2" s="7"/>
      <c r="Q2" s="180"/>
      <c r="R2" s="170"/>
      <c r="S2" s="5"/>
      <c r="T2" s="5"/>
      <c r="U2" s="5"/>
      <c r="V2" s="5"/>
      <c r="W2" s="5"/>
    </row>
    <row r="3" spans="1:81" ht="28.5" customHeight="1" x14ac:dyDescent="0.25">
      <c r="A3" s="7"/>
      <c r="B3" s="8"/>
      <c r="C3" s="8" t="s">
        <v>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</row>
    <row r="4" spans="1:81" ht="8.25" customHeight="1" x14ac:dyDescent="0.25">
      <c r="A4" s="168"/>
      <c r="B4" s="169"/>
      <c r="C4" s="169"/>
      <c r="D4" s="170"/>
      <c r="E4" s="10"/>
      <c r="F4" s="11"/>
      <c r="G4" s="10"/>
      <c r="H4" s="11"/>
      <c r="I4" s="10"/>
      <c r="J4" s="10"/>
      <c r="K4" s="10"/>
      <c r="L4" s="10"/>
      <c r="M4" s="10"/>
      <c r="N4" s="10"/>
      <c r="O4" s="10"/>
      <c r="P4" s="10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68"/>
      <c r="AC4" s="169"/>
      <c r="AD4" s="170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12"/>
      <c r="BV4" s="12"/>
      <c r="BW4" s="12"/>
      <c r="BX4" s="12"/>
      <c r="BY4" s="12"/>
      <c r="BZ4" s="12"/>
      <c r="CA4" s="12"/>
      <c r="CB4" s="12"/>
      <c r="CC4" s="12"/>
    </row>
    <row r="5" spans="1:81" ht="32.25" customHeight="1" x14ac:dyDescent="0.25">
      <c r="A5" s="171" t="s">
        <v>1</v>
      </c>
      <c r="B5" s="173" t="s">
        <v>54</v>
      </c>
      <c r="C5" s="176" t="s">
        <v>2</v>
      </c>
      <c r="D5" s="177"/>
      <c r="E5" s="177"/>
      <c r="F5" s="177"/>
      <c r="G5" s="177"/>
      <c r="H5" s="177"/>
      <c r="I5" s="178"/>
      <c r="J5" s="176" t="s">
        <v>3</v>
      </c>
      <c r="K5" s="177"/>
      <c r="L5" s="177"/>
      <c r="M5" s="177"/>
      <c r="N5" s="177"/>
      <c r="O5" s="177"/>
      <c r="P5" s="178"/>
      <c r="Q5" s="176" t="s">
        <v>4</v>
      </c>
      <c r="R5" s="177"/>
      <c r="S5" s="177"/>
      <c r="T5" s="177"/>
      <c r="U5" s="177"/>
      <c r="V5" s="177"/>
      <c r="W5" s="178"/>
      <c r="X5" s="176" t="s">
        <v>5</v>
      </c>
      <c r="Y5" s="177"/>
      <c r="Z5" s="177"/>
      <c r="AA5" s="177"/>
      <c r="AB5" s="177"/>
      <c r="AC5" s="177"/>
      <c r="AD5" s="178"/>
      <c r="AE5" s="176" t="s">
        <v>6</v>
      </c>
      <c r="AF5" s="177"/>
      <c r="AG5" s="177"/>
      <c r="AH5" s="177"/>
      <c r="AI5" s="177"/>
      <c r="AJ5" s="177"/>
      <c r="AK5" s="178"/>
      <c r="AL5" s="176" t="s">
        <v>7</v>
      </c>
      <c r="AM5" s="177"/>
      <c r="AN5" s="177"/>
      <c r="AO5" s="177"/>
      <c r="AP5" s="177"/>
      <c r="AQ5" s="177"/>
      <c r="AR5" s="178"/>
      <c r="AS5" s="176" t="s">
        <v>8</v>
      </c>
      <c r="AT5" s="177"/>
      <c r="AU5" s="177"/>
      <c r="AV5" s="177"/>
      <c r="AW5" s="177"/>
      <c r="AX5" s="177"/>
      <c r="AY5" s="178"/>
      <c r="AZ5" s="176" t="s">
        <v>52</v>
      </c>
      <c r="BA5" s="177"/>
      <c r="BB5" s="177"/>
      <c r="BC5" s="177"/>
      <c r="BD5" s="177"/>
      <c r="BE5" s="177"/>
      <c r="BF5" s="178"/>
      <c r="BG5" s="176" t="s">
        <v>53</v>
      </c>
      <c r="BH5" s="177"/>
      <c r="BI5" s="177"/>
      <c r="BJ5" s="177"/>
      <c r="BK5" s="177"/>
      <c r="BL5" s="177"/>
      <c r="BM5" s="178"/>
      <c r="BN5" s="176" t="s">
        <v>9</v>
      </c>
      <c r="BO5" s="177"/>
      <c r="BP5" s="177"/>
      <c r="BQ5" s="177"/>
      <c r="BR5" s="177"/>
      <c r="BS5" s="177"/>
      <c r="BT5" s="178"/>
      <c r="BU5" s="13"/>
      <c r="BV5" s="13"/>
      <c r="BW5" s="13"/>
      <c r="BX5" s="13"/>
      <c r="BY5" s="13"/>
      <c r="BZ5" s="13"/>
      <c r="CA5" s="14"/>
      <c r="CB5" s="14"/>
      <c r="CC5" s="14"/>
    </row>
    <row r="6" spans="1:81" ht="32.25" customHeight="1" x14ac:dyDescent="0.25">
      <c r="A6" s="172"/>
      <c r="B6" s="174"/>
      <c r="C6" s="15" t="s">
        <v>10</v>
      </c>
      <c r="D6" s="16" t="s">
        <v>11</v>
      </c>
      <c r="E6" s="17" t="s">
        <v>12</v>
      </c>
      <c r="F6" s="16" t="s">
        <v>13</v>
      </c>
      <c r="G6" s="17" t="s">
        <v>12</v>
      </c>
      <c r="H6" s="16" t="s">
        <v>14</v>
      </c>
      <c r="I6" s="17" t="s">
        <v>12</v>
      </c>
      <c r="J6" s="15" t="s">
        <v>10</v>
      </c>
      <c r="K6" s="16" t="s">
        <v>11</v>
      </c>
      <c r="L6" s="17" t="s">
        <v>12</v>
      </c>
      <c r="M6" s="16" t="s">
        <v>13</v>
      </c>
      <c r="N6" s="17" t="s">
        <v>12</v>
      </c>
      <c r="O6" s="16" t="s">
        <v>14</v>
      </c>
      <c r="P6" s="17" t="s">
        <v>12</v>
      </c>
      <c r="Q6" s="15" t="s">
        <v>10</v>
      </c>
      <c r="R6" s="16" t="s">
        <v>11</v>
      </c>
      <c r="S6" s="17" t="s">
        <v>12</v>
      </c>
      <c r="T6" s="16" t="s">
        <v>13</v>
      </c>
      <c r="U6" s="17" t="s">
        <v>12</v>
      </c>
      <c r="V6" s="16" t="s">
        <v>14</v>
      </c>
      <c r="W6" s="17" t="s">
        <v>12</v>
      </c>
      <c r="X6" s="15" t="s">
        <v>10</v>
      </c>
      <c r="Y6" s="16" t="s">
        <v>11</v>
      </c>
      <c r="Z6" s="17" t="s">
        <v>12</v>
      </c>
      <c r="AA6" s="16" t="s">
        <v>13</v>
      </c>
      <c r="AB6" s="17" t="s">
        <v>12</v>
      </c>
      <c r="AC6" s="16" t="s">
        <v>14</v>
      </c>
      <c r="AD6" s="17" t="s">
        <v>12</v>
      </c>
      <c r="AE6" s="15" t="s">
        <v>10</v>
      </c>
      <c r="AF6" s="16" t="s">
        <v>11</v>
      </c>
      <c r="AG6" s="17" t="s">
        <v>12</v>
      </c>
      <c r="AH6" s="16" t="s">
        <v>13</v>
      </c>
      <c r="AI6" s="17" t="s">
        <v>12</v>
      </c>
      <c r="AJ6" s="16" t="s">
        <v>14</v>
      </c>
      <c r="AK6" s="17" t="s">
        <v>12</v>
      </c>
      <c r="AL6" s="15" t="s">
        <v>10</v>
      </c>
      <c r="AM6" s="16" t="s">
        <v>11</v>
      </c>
      <c r="AN6" s="17" t="s">
        <v>12</v>
      </c>
      <c r="AO6" s="16" t="s">
        <v>13</v>
      </c>
      <c r="AP6" s="17" t="s">
        <v>12</v>
      </c>
      <c r="AQ6" s="16" t="s">
        <v>14</v>
      </c>
      <c r="AR6" s="17" t="s">
        <v>12</v>
      </c>
      <c r="AS6" s="15" t="s">
        <v>10</v>
      </c>
      <c r="AT6" s="16" t="s">
        <v>11</v>
      </c>
      <c r="AU6" s="17" t="s">
        <v>12</v>
      </c>
      <c r="AV6" s="16" t="s">
        <v>13</v>
      </c>
      <c r="AW6" s="17" t="s">
        <v>12</v>
      </c>
      <c r="AX6" s="16" t="s">
        <v>14</v>
      </c>
      <c r="AY6" s="17" t="s">
        <v>12</v>
      </c>
      <c r="AZ6" s="15" t="s">
        <v>10</v>
      </c>
      <c r="BA6" s="16" t="s">
        <v>11</v>
      </c>
      <c r="BB6" s="17" t="s">
        <v>12</v>
      </c>
      <c r="BC6" s="16" t="s">
        <v>13</v>
      </c>
      <c r="BD6" s="17" t="s">
        <v>12</v>
      </c>
      <c r="BE6" s="16" t="s">
        <v>14</v>
      </c>
      <c r="BF6" s="17" t="s">
        <v>12</v>
      </c>
      <c r="BG6" s="15" t="s">
        <v>10</v>
      </c>
      <c r="BH6" s="16" t="s">
        <v>11</v>
      </c>
      <c r="BI6" s="17" t="s">
        <v>12</v>
      </c>
      <c r="BJ6" s="16" t="s">
        <v>13</v>
      </c>
      <c r="BK6" s="17" t="s">
        <v>12</v>
      </c>
      <c r="BL6" s="16" t="s">
        <v>14</v>
      </c>
      <c r="BM6" s="17" t="s">
        <v>12</v>
      </c>
      <c r="BN6" s="15" t="s">
        <v>10</v>
      </c>
      <c r="BO6" s="16" t="s">
        <v>11</v>
      </c>
      <c r="BP6" s="17" t="s">
        <v>12</v>
      </c>
      <c r="BQ6" s="16" t="s">
        <v>13</v>
      </c>
      <c r="BR6" s="17" t="s">
        <v>12</v>
      </c>
      <c r="BS6" s="16" t="s">
        <v>14</v>
      </c>
      <c r="BT6" s="17" t="s">
        <v>12</v>
      </c>
      <c r="BU6" s="18"/>
      <c r="BV6" s="19"/>
      <c r="BW6" s="18"/>
      <c r="BX6" s="19"/>
      <c r="BY6" s="18"/>
      <c r="BZ6" s="19"/>
      <c r="CA6" s="19"/>
      <c r="CB6" s="19"/>
      <c r="CC6" s="19"/>
    </row>
    <row r="7" spans="1:81" ht="78.75" customHeight="1" x14ac:dyDescent="0.25">
      <c r="A7" s="54">
        <v>1</v>
      </c>
      <c r="B7" s="51" t="s">
        <v>48</v>
      </c>
      <c r="C7" s="49">
        <f t="shared" ref="C7:C9" si="0">SUM(D7,F7,H7)</f>
        <v>25</v>
      </c>
      <c r="D7" s="21">
        <v>21</v>
      </c>
      <c r="E7" s="22">
        <f t="shared" ref="E7:E9" si="1">IF(D7="",0,ROUND(D7/C7%,2))</f>
        <v>84</v>
      </c>
      <c r="F7" s="21">
        <v>4</v>
      </c>
      <c r="G7" s="22">
        <f t="shared" ref="G7:G9" si="2">IF(F7="",0,ROUND(100-E7-I7,2))</f>
        <v>16</v>
      </c>
      <c r="H7" s="21"/>
      <c r="I7" s="22">
        <f t="shared" ref="I7:I9" si="3">IF(H7="",0,ROUND(H7/C7%,2))</f>
        <v>0</v>
      </c>
      <c r="J7" s="20">
        <f t="shared" ref="J7:J9" si="4">SUM(K7,M7,O7)</f>
        <v>25</v>
      </c>
      <c r="K7" s="21">
        <v>24</v>
      </c>
      <c r="L7" s="22">
        <f t="shared" ref="L7:L9" si="5">IF(K7="",0,ROUND(K7/J7%,2))</f>
        <v>96</v>
      </c>
      <c r="M7" s="21">
        <v>1</v>
      </c>
      <c r="N7" s="22">
        <f t="shared" ref="N7:N9" si="6">IF(M7="",0,ROUND(100-L7-P7,2))</f>
        <v>4</v>
      </c>
      <c r="O7" s="21"/>
      <c r="P7" s="22">
        <f t="shared" ref="P7:P9" si="7">IF(O7="",0,ROUND(O7/J7%,2))</f>
        <v>0</v>
      </c>
      <c r="Q7" s="20">
        <f t="shared" ref="Q7:Q9" si="8">SUM(R7,T7,V7)</f>
        <v>25</v>
      </c>
      <c r="R7" s="21">
        <v>22</v>
      </c>
      <c r="S7" s="22">
        <f t="shared" ref="S7:S9" si="9">IF(R7="",0,ROUND(R7/Q7%,2))</f>
        <v>88</v>
      </c>
      <c r="T7" s="21">
        <v>3</v>
      </c>
      <c r="U7" s="22">
        <f t="shared" ref="U7:U9" si="10">IF(T7="",0,ROUND(100-S7-W7,2))</f>
        <v>12</v>
      </c>
      <c r="V7" s="21"/>
      <c r="W7" s="22">
        <f t="shared" ref="W7:W9" si="11">IF(V7="",0,ROUND(V7/Q7%,2))</f>
        <v>0</v>
      </c>
      <c r="X7" s="23">
        <f t="shared" ref="X7:X9" si="12">SUM(Y7,AA7,AC7)</f>
        <v>17</v>
      </c>
      <c r="Y7" s="24">
        <v>16</v>
      </c>
      <c r="Z7" s="25">
        <f t="shared" ref="Z7:Z9" si="13">IF(Y7="",0,ROUND(Y7/X7%,2))</f>
        <v>94.12</v>
      </c>
      <c r="AA7" s="24">
        <v>1</v>
      </c>
      <c r="AB7" s="25">
        <f t="shared" ref="AB7:AB9" si="14">IF(AA7="",0,ROUND(100-Z7-AD7,2))</f>
        <v>5.88</v>
      </c>
      <c r="AC7" s="24"/>
      <c r="AD7" s="22">
        <f t="shared" ref="AD7:AD9" si="15">IF(AC7="",0,ROUND(AC7/X7%,2))</f>
        <v>0</v>
      </c>
      <c r="AE7" s="20">
        <f t="shared" ref="AE7:AE9" si="16">SUM(AF7,AH7,AJ7)</f>
        <v>25</v>
      </c>
      <c r="AF7" s="21">
        <v>19</v>
      </c>
      <c r="AG7" s="22">
        <f t="shared" ref="AG7:AG9" si="17">IF(AF7="",0,ROUND(AF7/AE7%,2))</f>
        <v>76</v>
      </c>
      <c r="AH7" s="21">
        <v>6</v>
      </c>
      <c r="AI7" s="22">
        <f t="shared" ref="AI7:AI9" si="18">IF(AH7="",0,ROUND(100-AG7-AK7,2))</f>
        <v>24</v>
      </c>
      <c r="AJ7" s="21"/>
      <c r="AK7" s="22">
        <f t="shared" ref="AK7:AK9" si="19">IF(AJ7="",0,ROUND(AJ7/AE7%,2))</f>
        <v>0</v>
      </c>
      <c r="AL7" s="20">
        <f t="shared" ref="AL7:AL9" si="20">SUM(AM7,AO7,AQ7)</f>
        <v>25</v>
      </c>
      <c r="AM7" s="21">
        <v>23</v>
      </c>
      <c r="AN7" s="22">
        <f t="shared" ref="AN7:AN9" si="21">IF(AM7="",0,ROUND(AM7/AL7%,2))</f>
        <v>92</v>
      </c>
      <c r="AO7" s="21">
        <v>2</v>
      </c>
      <c r="AP7" s="22">
        <f t="shared" ref="AP7:AP9" si="22">IF(AO7="",0,ROUND(100-AN7-AR7,2))</f>
        <v>8</v>
      </c>
      <c r="AQ7" s="21"/>
      <c r="AR7" s="22">
        <f t="shared" ref="AR7:AR9" si="23">IF(AQ7="",0,ROUND(AQ7/AL7%,2))</f>
        <v>0</v>
      </c>
      <c r="AS7" s="20">
        <f t="shared" ref="AS7:AS9" si="24">SUM(AT7,AV7,AX7)</f>
        <v>25</v>
      </c>
      <c r="AT7" s="21">
        <v>19</v>
      </c>
      <c r="AU7" s="22">
        <f t="shared" ref="AU7:AU9" si="25">IF(AT7="",0,ROUND(AT7/AS7%,2))</f>
        <v>76</v>
      </c>
      <c r="AV7" s="21">
        <v>6</v>
      </c>
      <c r="AW7" s="22">
        <f t="shared" ref="AW7:AW9" si="26">IF(AV7="",0,ROUND(100-AU7-AY7,2))</f>
        <v>24</v>
      </c>
      <c r="AX7" s="21"/>
      <c r="AY7" s="22">
        <f t="shared" ref="AY7:AY9" si="27">IF(AX7="",0,ROUND(AX7/AS7%,2))</f>
        <v>0</v>
      </c>
      <c r="AZ7" s="20">
        <f t="shared" ref="AZ7:AZ9" si="28">SUM(BA7,BC7,BE7)</f>
        <v>25</v>
      </c>
      <c r="BA7" s="21">
        <v>19</v>
      </c>
      <c r="BB7" s="22">
        <f t="shared" ref="BB7:BB9" si="29">IF(BA7="",0,ROUND(BA7/AZ7%,2))</f>
        <v>76</v>
      </c>
      <c r="BC7" s="21">
        <v>6</v>
      </c>
      <c r="BD7" s="22">
        <f t="shared" ref="BD7:BD9" si="30">IF(BC7="",0,ROUND(100-BB7-BF7,2))</f>
        <v>24</v>
      </c>
      <c r="BE7" s="21"/>
      <c r="BF7" s="22">
        <f t="shared" ref="BF7:BF9" si="31">IF(BE7="",0,ROUND(BE7/AZ7%,2))</f>
        <v>0</v>
      </c>
      <c r="BG7" s="20">
        <f t="shared" ref="BG7:BG9" si="32">SUM(BH7,BJ7,BL7)</f>
        <v>25</v>
      </c>
      <c r="BH7" s="21">
        <v>19</v>
      </c>
      <c r="BI7" s="22">
        <f t="shared" ref="BI7:BI9" si="33">IF(BH7="",0,ROUND(BH7/BG7%,2))</f>
        <v>76</v>
      </c>
      <c r="BJ7" s="21">
        <v>6</v>
      </c>
      <c r="BK7" s="22">
        <f t="shared" ref="BK7:BK9" si="34">IF(BJ7="",0,ROUND(100-BI7-BM7,2))</f>
        <v>24</v>
      </c>
      <c r="BL7" s="21"/>
      <c r="BM7" s="22">
        <f t="shared" ref="BM7:BM9" si="35">IF(BL7="",0,ROUND(BL7/BG7%,2))</f>
        <v>0</v>
      </c>
      <c r="BN7" s="20">
        <f t="shared" ref="BN7:BN9" si="36">SUM(BO7,BQ7,BS7)</f>
        <v>25</v>
      </c>
      <c r="BO7" s="21">
        <v>19</v>
      </c>
      <c r="BP7" s="22">
        <f t="shared" ref="BP7:BP9" si="37">IF(BO7="",0,ROUND(BO7/BN7%,2))</f>
        <v>76</v>
      </c>
      <c r="BQ7" s="21">
        <v>6</v>
      </c>
      <c r="BR7" s="22"/>
      <c r="BS7" s="21"/>
      <c r="BT7" s="22">
        <f t="shared" ref="BT7:BT9" si="38">IF(BS7="",0,ROUND(BS7/BN7%,2))</f>
        <v>0</v>
      </c>
      <c r="BU7" s="18"/>
      <c r="BV7" s="19"/>
      <c r="BW7" s="18"/>
      <c r="BX7" s="19"/>
      <c r="BY7" s="18"/>
      <c r="BZ7" s="19"/>
      <c r="CA7" s="19"/>
      <c r="CB7" s="19"/>
      <c r="CC7" s="19"/>
    </row>
    <row r="8" spans="1:81" ht="78.75" customHeight="1" x14ac:dyDescent="0.25">
      <c r="A8" s="115">
        <v>2</v>
      </c>
      <c r="B8" s="51" t="s">
        <v>49</v>
      </c>
      <c r="C8" s="49">
        <f t="shared" si="0"/>
        <v>24</v>
      </c>
      <c r="D8" s="21">
        <v>20</v>
      </c>
      <c r="E8" s="22">
        <f t="shared" si="1"/>
        <v>83.33</v>
      </c>
      <c r="F8" s="21">
        <v>4</v>
      </c>
      <c r="G8" s="22">
        <f t="shared" si="2"/>
        <v>16.670000000000002</v>
      </c>
      <c r="H8" s="21"/>
      <c r="I8" s="22">
        <f t="shared" si="3"/>
        <v>0</v>
      </c>
      <c r="J8" s="20">
        <f t="shared" si="4"/>
        <v>24</v>
      </c>
      <c r="K8" s="21">
        <v>22</v>
      </c>
      <c r="L8" s="22">
        <f t="shared" si="5"/>
        <v>91.67</v>
      </c>
      <c r="M8" s="21">
        <v>2</v>
      </c>
      <c r="N8" s="22">
        <f t="shared" si="6"/>
        <v>8.33</v>
      </c>
      <c r="O8" s="21"/>
      <c r="P8" s="22">
        <f t="shared" si="7"/>
        <v>0</v>
      </c>
      <c r="Q8" s="20">
        <f t="shared" si="8"/>
        <v>24</v>
      </c>
      <c r="R8" s="21">
        <v>23</v>
      </c>
      <c r="S8" s="22">
        <f t="shared" si="9"/>
        <v>95.83</v>
      </c>
      <c r="T8" s="21">
        <v>1</v>
      </c>
      <c r="U8" s="22">
        <f t="shared" si="10"/>
        <v>4.17</v>
      </c>
      <c r="V8" s="21"/>
      <c r="W8" s="22">
        <f t="shared" si="11"/>
        <v>0</v>
      </c>
      <c r="X8" s="23">
        <f t="shared" si="12"/>
        <v>16</v>
      </c>
      <c r="Y8" s="24">
        <v>16</v>
      </c>
      <c r="Z8" s="25">
        <f t="shared" si="13"/>
        <v>100</v>
      </c>
      <c r="AA8" s="24"/>
      <c r="AB8" s="25">
        <f t="shared" si="14"/>
        <v>0</v>
      </c>
      <c r="AC8" s="24"/>
      <c r="AD8" s="22">
        <f t="shared" si="15"/>
        <v>0</v>
      </c>
      <c r="AE8" s="20">
        <f t="shared" si="16"/>
        <v>24</v>
      </c>
      <c r="AF8" s="21">
        <v>18</v>
      </c>
      <c r="AG8" s="22">
        <f t="shared" si="17"/>
        <v>75</v>
      </c>
      <c r="AH8" s="21">
        <v>6</v>
      </c>
      <c r="AI8" s="22">
        <f t="shared" si="18"/>
        <v>25</v>
      </c>
      <c r="AJ8" s="21"/>
      <c r="AK8" s="22">
        <f t="shared" si="19"/>
        <v>0</v>
      </c>
      <c r="AL8" s="20">
        <f t="shared" si="20"/>
        <v>24</v>
      </c>
      <c r="AM8" s="21">
        <v>18</v>
      </c>
      <c r="AN8" s="22">
        <f t="shared" si="21"/>
        <v>75</v>
      </c>
      <c r="AO8" s="21">
        <v>6</v>
      </c>
      <c r="AP8" s="22">
        <f t="shared" si="22"/>
        <v>25</v>
      </c>
      <c r="AQ8" s="21"/>
      <c r="AR8" s="22">
        <f t="shared" si="23"/>
        <v>0</v>
      </c>
      <c r="AS8" s="20">
        <f t="shared" si="24"/>
        <v>24</v>
      </c>
      <c r="AT8" s="21">
        <v>18</v>
      </c>
      <c r="AU8" s="22">
        <f t="shared" si="25"/>
        <v>75</v>
      </c>
      <c r="AV8" s="21">
        <v>6</v>
      </c>
      <c r="AW8" s="22">
        <f t="shared" si="26"/>
        <v>25</v>
      </c>
      <c r="AX8" s="21"/>
      <c r="AY8" s="22">
        <f t="shared" si="27"/>
        <v>0</v>
      </c>
      <c r="AZ8" s="20">
        <f t="shared" si="28"/>
        <v>24</v>
      </c>
      <c r="BA8" s="21">
        <v>18</v>
      </c>
      <c r="BB8" s="22">
        <f t="shared" si="29"/>
        <v>75</v>
      </c>
      <c r="BC8" s="21">
        <v>6</v>
      </c>
      <c r="BD8" s="22">
        <f t="shared" si="30"/>
        <v>25</v>
      </c>
      <c r="BE8" s="21"/>
      <c r="BF8" s="22">
        <f t="shared" si="31"/>
        <v>0</v>
      </c>
      <c r="BG8" s="20">
        <f t="shared" si="32"/>
        <v>24</v>
      </c>
      <c r="BH8" s="21">
        <v>18</v>
      </c>
      <c r="BI8" s="22">
        <f t="shared" si="33"/>
        <v>75</v>
      </c>
      <c r="BJ8" s="21">
        <v>6</v>
      </c>
      <c r="BK8" s="22">
        <f t="shared" si="34"/>
        <v>25</v>
      </c>
      <c r="BL8" s="21"/>
      <c r="BM8" s="22">
        <f t="shared" si="35"/>
        <v>0</v>
      </c>
      <c r="BN8" s="20">
        <f t="shared" si="36"/>
        <v>24</v>
      </c>
      <c r="BO8" s="21">
        <v>18</v>
      </c>
      <c r="BP8" s="22">
        <f t="shared" si="37"/>
        <v>75</v>
      </c>
      <c r="BQ8" s="21">
        <v>6</v>
      </c>
      <c r="BR8" s="22">
        <f t="shared" ref="BR8:BR9" si="39">IF(BQ8="",0,ROUND(100-BP8-BT8,2))</f>
        <v>25</v>
      </c>
      <c r="BS8" s="21"/>
      <c r="BT8" s="22">
        <f t="shared" si="38"/>
        <v>0</v>
      </c>
      <c r="BU8" s="18"/>
      <c r="BV8" s="19"/>
      <c r="BW8" s="18"/>
      <c r="BX8" s="19"/>
      <c r="BY8" s="18"/>
      <c r="BZ8" s="19"/>
      <c r="CA8" s="19"/>
      <c r="CB8" s="19"/>
      <c r="CC8" s="19"/>
    </row>
    <row r="9" spans="1:81" ht="78.75" customHeight="1" x14ac:dyDescent="0.25">
      <c r="A9" s="48">
        <v>3</v>
      </c>
      <c r="B9" s="51" t="s">
        <v>50</v>
      </c>
      <c r="C9" s="49">
        <f t="shared" si="0"/>
        <v>18</v>
      </c>
      <c r="D9" s="21">
        <v>14</v>
      </c>
      <c r="E9" s="22">
        <f t="shared" si="1"/>
        <v>77.78</v>
      </c>
      <c r="F9" s="21">
        <v>4</v>
      </c>
      <c r="G9" s="22">
        <f t="shared" si="2"/>
        <v>22.22</v>
      </c>
      <c r="H9" s="21"/>
      <c r="I9" s="22">
        <f t="shared" si="3"/>
        <v>0</v>
      </c>
      <c r="J9" s="20">
        <f t="shared" si="4"/>
        <v>18</v>
      </c>
      <c r="K9" s="21">
        <v>15</v>
      </c>
      <c r="L9" s="22">
        <f t="shared" si="5"/>
        <v>83.33</v>
      </c>
      <c r="M9" s="21">
        <v>3</v>
      </c>
      <c r="N9" s="22">
        <f t="shared" si="6"/>
        <v>16.670000000000002</v>
      </c>
      <c r="O9" s="21"/>
      <c r="P9" s="22">
        <f t="shared" si="7"/>
        <v>0</v>
      </c>
      <c r="Q9" s="20">
        <f t="shared" si="8"/>
        <v>18</v>
      </c>
      <c r="R9" s="21">
        <v>17</v>
      </c>
      <c r="S9" s="22">
        <f t="shared" si="9"/>
        <v>94.44</v>
      </c>
      <c r="T9" s="21">
        <v>1</v>
      </c>
      <c r="U9" s="22">
        <f t="shared" si="10"/>
        <v>5.56</v>
      </c>
      <c r="V9" s="21"/>
      <c r="W9" s="22">
        <f t="shared" si="11"/>
        <v>0</v>
      </c>
      <c r="X9" s="23">
        <f t="shared" si="12"/>
        <v>15</v>
      </c>
      <c r="Y9" s="24">
        <v>14</v>
      </c>
      <c r="Z9" s="25">
        <f t="shared" si="13"/>
        <v>93.33</v>
      </c>
      <c r="AA9" s="24">
        <v>1</v>
      </c>
      <c r="AB9" s="25">
        <f t="shared" si="14"/>
        <v>6.67</v>
      </c>
      <c r="AC9" s="24"/>
      <c r="AD9" s="22">
        <f t="shared" si="15"/>
        <v>0</v>
      </c>
      <c r="AE9" s="20">
        <f t="shared" si="16"/>
        <v>18</v>
      </c>
      <c r="AF9" s="21">
        <v>14</v>
      </c>
      <c r="AG9" s="22">
        <f t="shared" si="17"/>
        <v>77.78</v>
      </c>
      <c r="AH9" s="21">
        <v>4</v>
      </c>
      <c r="AI9" s="22">
        <f t="shared" si="18"/>
        <v>22.22</v>
      </c>
      <c r="AJ9" s="21"/>
      <c r="AK9" s="22">
        <f t="shared" si="19"/>
        <v>0</v>
      </c>
      <c r="AL9" s="20">
        <f t="shared" si="20"/>
        <v>18</v>
      </c>
      <c r="AM9" s="21">
        <v>14</v>
      </c>
      <c r="AN9" s="22">
        <f t="shared" si="21"/>
        <v>77.78</v>
      </c>
      <c r="AO9" s="21">
        <v>4</v>
      </c>
      <c r="AP9" s="22">
        <f t="shared" si="22"/>
        <v>22.22</v>
      </c>
      <c r="AQ9" s="21"/>
      <c r="AR9" s="22">
        <f t="shared" si="23"/>
        <v>0</v>
      </c>
      <c r="AS9" s="20">
        <f t="shared" si="24"/>
        <v>18</v>
      </c>
      <c r="AT9" s="21">
        <v>14</v>
      </c>
      <c r="AU9" s="22">
        <f t="shared" si="25"/>
        <v>77.78</v>
      </c>
      <c r="AV9" s="21">
        <v>4</v>
      </c>
      <c r="AW9" s="22">
        <f t="shared" si="26"/>
        <v>22.22</v>
      </c>
      <c r="AX9" s="21"/>
      <c r="AY9" s="22">
        <f t="shared" si="27"/>
        <v>0</v>
      </c>
      <c r="AZ9" s="20">
        <f t="shared" si="28"/>
        <v>18</v>
      </c>
      <c r="BA9" s="21">
        <v>14</v>
      </c>
      <c r="BB9" s="22">
        <f t="shared" si="29"/>
        <v>77.78</v>
      </c>
      <c r="BC9" s="21">
        <v>4</v>
      </c>
      <c r="BD9" s="22">
        <f t="shared" si="30"/>
        <v>22.22</v>
      </c>
      <c r="BE9" s="21"/>
      <c r="BF9" s="22">
        <f t="shared" si="31"/>
        <v>0</v>
      </c>
      <c r="BG9" s="20">
        <f t="shared" si="32"/>
        <v>18</v>
      </c>
      <c r="BH9" s="21">
        <v>14</v>
      </c>
      <c r="BI9" s="22">
        <f t="shared" si="33"/>
        <v>77.78</v>
      </c>
      <c r="BJ9" s="21">
        <v>4</v>
      </c>
      <c r="BK9" s="22">
        <f t="shared" si="34"/>
        <v>22.22</v>
      </c>
      <c r="BL9" s="21"/>
      <c r="BM9" s="22">
        <f t="shared" si="35"/>
        <v>0</v>
      </c>
      <c r="BN9" s="20">
        <f t="shared" si="36"/>
        <v>18</v>
      </c>
      <c r="BO9" s="21">
        <v>14</v>
      </c>
      <c r="BP9" s="22">
        <f t="shared" si="37"/>
        <v>77.78</v>
      </c>
      <c r="BQ9" s="21">
        <v>4</v>
      </c>
      <c r="BR9" s="22">
        <f t="shared" si="39"/>
        <v>22.22</v>
      </c>
      <c r="BS9" s="21"/>
      <c r="BT9" s="22">
        <f t="shared" si="38"/>
        <v>0</v>
      </c>
      <c r="BU9" s="18"/>
      <c r="BV9" s="19"/>
      <c r="BW9" s="18"/>
      <c r="BX9" s="19"/>
      <c r="BY9" s="18"/>
      <c r="BZ9" s="19"/>
      <c r="CA9" s="19"/>
      <c r="CB9" s="19"/>
      <c r="CC9" s="19"/>
    </row>
    <row r="10" spans="1:81" ht="45.75" customHeight="1" x14ac:dyDescent="0.25">
      <c r="A10" s="26"/>
      <c r="B10" s="50" t="s">
        <v>51</v>
      </c>
      <c r="C10" s="27">
        <f>SUM(C7:C9)</f>
        <v>67</v>
      </c>
      <c r="D10" s="28">
        <f>SUM(D7:D9)</f>
        <v>55</v>
      </c>
      <c r="E10" s="29">
        <f>IF(D10=0,0,ROUND(D10/C10%,2))</f>
        <v>82.09</v>
      </c>
      <c r="F10" s="28">
        <f>SUM(F7:F9)</f>
        <v>12</v>
      </c>
      <c r="G10" s="29">
        <f>IF(F10=0,0,ROUND(100-E10-I10,2))</f>
        <v>17.91</v>
      </c>
      <c r="H10" s="28">
        <f>SUM(H7:H9)</f>
        <v>0</v>
      </c>
      <c r="I10" s="29">
        <f>IF(H10=0,0,ROUND(H10/C10%,2))</f>
        <v>0</v>
      </c>
      <c r="J10" s="30">
        <f>SUM(J7:J9)</f>
        <v>67</v>
      </c>
      <c r="K10" s="28">
        <f>SUM(K7:K9)</f>
        <v>61</v>
      </c>
      <c r="L10" s="29">
        <f>IF(K10=0,0,ROUND(K10/J10%,2))</f>
        <v>91.04</v>
      </c>
      <c r="M10" s="28">
        <f>SUM(M7:M9)</f>
        <v>6</v>
      </c>
      <c r="N10" s="29">
        <f>IF(M10=0,0,ROUND(100-L10-P10,2))</f>
        <v>8.9600000000000009</v>
      </c>
      <c r="O10" s="28">
        <f>SUM(O7:O9)</f>
        <v>0</v>
      </c>
      <c r="P10" s="29">
        <f>IF(O10=0,0,ROUND(O10/J10%,2))</f>
        <v>0</v>
      </c>
      <c r="Q10" s="30">
        <f>SUM(Q7:Q9)</f>
        <v>67</v>
      </c>
      <c r="R10" s="28">
        <f>SUM(R7:R9)</f>
        <v>62</v>
      </c>
      <c r="S10" s="29">
        <f>IF(R10=0,0,ROUND(R10/Q10%,2))</f>
        <v>92.54</v>
      </c>
      <c r="T10" s="28">
        <f>SUM(T7:T9)</f>
        <v>5</v>
      </c>
      <c r="U10" s="29">
        <f>IF(T10=0,0,ROUND(100-S10-W10,2))</f>
        <v>7.46</v>
      </c>
      <c r="V10" s="28">
        <f>SUM(V7:V9)</f>
        <v>0</v>
      </c>
      <c r="W10" s="29">
        <f>IF(V10=0,0,ROUND(V10/Q10%,2))</f>
        <v>0</v>
      </c>
      <c r="X10" s="30">
        <f>SUM(X7:X9)</f>
        <v>48</v>
      </c>
      <c r="Y10" s="28">
        <f>SUM(Y7:Y9)</f>
        <v>46</v>
      </c>
      <c r="Z10" s="29">
        <f>IF(Y10=0,0,ROUND(Y10/X10%,2))</f>
        <v>95.83</v>
      </c>
      <c r="AA10" s="28">
        <f>SUM(AA7:AA9)</f>
        <v>2</v>
      </c>
      <c r="AB10" s="29">
        <f>IF(AA10=0,0,ROUND(100-Z10-AD10,2))</f>
        <v>4.17</v>
      </c>
      <c r="AC10" s="28">
        <f>SUM(AC7:AC9)</f>
        <v>0</v>
      </c>
      <c r="AD10" s="29">
        <f>IF(AC10=0,0,ROUND(AC10/X10%,2))</f>
        <v>0</v>
      </c>
      <c r="AE10" s="30">
        <f>SUM(AE7:AE9)</f>
        <v>67</v>
      </c>
      <c r="AF10" s="28">
        <f>SUM(AF7:AF9)</f>
        <v>51</v>
      </c>
      <c r="AG10" s="29">
        <f>IF(AF10=0,0,ROUND(AF10/AE10%,2))</f>
        <v>76.12</v>
      </c>
      <c r="AH10" s="28">
        <f>SUM(AH7:AH9)</f>
        <v>16</v>
      </c>
      <c r="AI10" s="29">
        <f>IF(AH10=0,0,ROUND(100-AG10-AK10,2))</f>
        <v>23.88</v>
      </c>
      <c r="AJ10" s="28">
        <f>SUM(AJ7:AJ9)</f>
        <v>0</v>
      </c>
      <c r="AK10" s="29">
        <f>IF(AJ10=0,0,ROUND(AJ10/AE10%,2))</f>
        <v>0</v>
      </c>
      <c r="AL10" s="30">
        <f>SUM(AL7:AL9)</f>
        <v>67</v>
      </c>
      <c r="AM10" s="28">
        <f>SUM(AM7:AM9)</f>
        <v>55</v>
      </c>
      <c r="AN10" s="29">
        <f>IF(AM10=0,0,ROUND(AM10/AL10%,2))</f>
        <v>82.09</v>
      </c>
      <c r="AO10" s="28">
        <f>SUM(AO7:AO9)</f>
        <v>12</v>
      </c>
      <c r="AP10" s="29">
        <f>IF(AO10=0,0,ROUND(100-AN10-AR10,2))</f>
        <v>17.91</v>
      </c>
      <c r="AQ10" s="28">
        <f>SUM(AQ7:AQ9)</f>
        <v>0</v>
      </c>
      <c r="AR10" s="29">
        <f>IF(AQ10=0,0,ROUND(AQ10/AL10%,2))</f>
        <v>0</v>
      </c>
      <c r="AS10" s="30">
        <f>SUM(AS7:AS9)</f>
        <v>67</v>
      </c>
      <c r="AT10" s="28">
        <f>SUM(AT7:AT9)</f>
        <v>51</v>
      </c>
      <c r="AU10" s="29">
        <f>IF(AT10=0,0,ROUND(AT10/AS10%,2))</f>
        <v>76.12</v>
      </c>
      <c r="AV10" s="28">
        <f>SUM(AV7:AV9)</f>
        <v>16</v>
      </c>
      <c r="AW10" s="29">
        <f>IF(AV10=0,0,ROUND(100-AU10-AY10,2))</f>
        <v>23.88</v>
      </c>
      <c r="AX10" s="28">
        <f>SUM(AX7:AX9)</f>
        <v>0</v>
      </c>
      <c r="AY10" s="29">
        <f>IF(AX10=0,0,ROUND(AX10/AS10%,2))</f>
        <v>0</v>
      </c>
      <c r="AZ10" s="30">
        <f>SUM(AZ7:AZ9)</f>
        <v>67</v>
      </c>
      <c r="BA10" s="28">
        <f>SUM(BA7:BA9)</f>
        <v>51</v>
      </c>
      <c r="BB10" s="29">
        <f>IF(BA10=0,0,ROUND(BA10/AZ10%,2))</f>
        <v>76.12</v>
      </c>
      <c r="BC10" s="28">
        <f>SUM(BC7:BC9)</f>
        <v>16</v>
      </c>
      <c r="BD10" s="29">
        <f>IF(BC10=0,0,ROUND(100-BB10-BF10,2))</f>
        <v>23.88</v>
      </c>
      <c r="BE10" s="28">
        <f>SUM(BE7:BE9)</f>
        <v>0</v>
      </c>
      <c r="BF10" s="29">
        <f>IF(BE10=0,0,ROUND(BE10/AZ10%,2))</f>
        <v>0</v>
      </c>
      <c r="BG10" s="30">
        <f>SUM(BG7:BG9)</f>
        <v>67</v>
      </c>
      <c r="BH10" s="28">
        <f>SUM(BH7:BH9)</f>
        <v>51</v>
      </c>
      <c r="BI10" s="29">
        <f>IF(BH10=0,0,ROUND(BH10/BG10%,2))</f>
        <v>76.12</v>
      </c>
      <c r="BJ10" s="28">
        <f>SUM(BJ7:BJ9)</f>
        <v>16</v>
      </c>
      <c r="BK10" s="29">
        <f>IF(BJ10=0,0,ROUND(100-BI10-BM10,2))</f>
        <v>23.88</v>
      </c>
      <c r="BL10" s="28">
        <f>SUM(BL7:BL9)</f>
        <v>0</v>
      </c>
      <c r="BM10" s="29">
        <f>IF(BL10=0,0,ROUND(BL10/BG10%,2))</f>
        <v>0</v>
      </c>
      <c r="BN10" s="30">
        <f>SUM(BN7:BN9)</f>
        <v>67</v>
      </c>
      <c r="BO10" s="28">
        <f>SUM(BO7:BO9)</f>
        <v>51</v>
      </c>
      <c r="BP10" s="29">
        <f>IF(BO10=0,0,ROUND(BO10/BN10%,2))</f>
        <v>76.12</v>
      </c>
      <c r="BQ10" s="28">
        <f>SUM(BQ7:BQ9)</f>
        <v>16</v>
      </c>
      <c r="BR10" s="29">
        <f>IF(BQ10=0,0,ROUND(100-BP10-BT10,2))</f>
        <v>23.88</v>
      </c>
      <c r="BS10" s="28">
        <f>SUM(BS7:BS9)</f>
        <v>0</v>
      </c>
      <c r="BT10" s="29">
        <f>IF(BS10=0,0,ROUND(BS10/BN10%,2))</f>
        <v>0</v>
      </c>
      <c r="BU10" s="18"/>
      <c r="BV10" s="19"/>
      <c r="BW10" s="18"/>
      <c r="BX10" s="19"/>
      <c r="BY10" s="18"/>
      <c r="BZ10" s="19"/>
      <c r="CA10" s="19"/>
      <c r="CB10" s="19"/>
      <c r="CC10" s="19"/>
    </row>
    <row r="11" spans="1:81" ht="12.75" customHeight="1" x14ac:dyDescent="0.25">
      <c r="A11" s="168"/>
      <c r="B11" s="169"/>
      <c r="C11" s="170"/>
      <c r="D11" s="11"/>
      <c r="E11" s="10"/>
      <c r="F11" s="11"/>
      <c r="G11" s="10"/>
      <c r="H11" s="11"/>
      <c r="I11" s="10"/>
      <c r="J11" s="10"/>
      <c r="K11" s="10"/>
      <c r="L11" s="10"/>
      <c r="M11" s="10"/>
      <c r="N11" s="10"/>
      <c r="O11" s="10"/>
      <c r="P11" s="10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12"/>
      <c r="BV11" s="12"/>
      <c r="BW11" s="12"/>
      <c r="BX11" s="12"/>
      <c r="BY11" s="12"/>
      <c r="BZ11" s="12"/>
      <c r="CA11" s="12"/>
      <c r="CB11" s="12"/>
      <c r="CC11" s="12"/>
    </row>
    <row r="12" spans="1:81" ht="21.75" customHeight="1" x14ac:dyDescent="0.25">
      <c r="A12" s="5"/>
      <c r="B12" s="31"/>
      <c r="C12" s="5"/>
      <c r="D12" s="11"/>
      <c r="E12" s="10"/>
      <c r="F12" s="11"/>
      <c r="G12" s="10"/>
      <c r="H12" s="11"/>
      <c r="I12" s="10"/>
      <c r="J12" s="10"/>
      <c r="K12" s="10"/>
      <c r="L12" s="10"/>
      <c r="M12" s="10"/>
      <c r="N12" s="10"/>
      <c r="O12" s="10"/>
      <c r="P12" s="32"/>
      <c r="Q12" s="5"/>
      <c r="R12" s="5"/>
      <c r="S12" s="5"/>
      <c r="T12" s="5"/>
      <c r="U12" s="5"/>
      <c r="V12" s="5"/>
      <c r="W12" s="5"/>
      <c r="X12" s="5"/>
      <c r="Y12" s="33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12"/>
      <c r="BV12" s="12"/>
      <c r="BW12" s="12"/>
      <c r="BX12" s="12"/>
      <c r="BY12" s="12"/>
      <c r="BZ12" s="12"/>
      <c r="CA12" s="12"/>
      <c r="CB12" s="12"/>
      <c r="CC12" s="12"/>
    </row>
    <row r="13" spans="1:81" ht="21.75" customHeight="1" x14ac:dyDescent="0.25">
      <c r="A13" s="3" t="s">
        <v>15</v>
      </c>
      <c r="B13" s="34"/>
      <c r="C13" s="35"/>
      <c r="D13" s="35"/>
      <c r="E13" s="35"/>
      <c r="F13" s="35"/>
      <c r="G13" s="35"/>
      <c r="H13" s="35"/>
      <c r="I13" s="36"/>
      <c r="J13" s="36"/>
      <c r="K13" s="36"/>
      <c r="L13" s="36"/>
      <c r="M13" s="36"/>
      <c r="N13" s="36"/>
      <c r="O13" s="35"/>
      <c r="P13" s="182"/>
      <c r="Q13" s="183"/>
      <c r="R13" s="183"/>
      <c r="S13" s="183"/>
      <c r="T13" s="183"/>
      <c r="U13" s="184"/>
      <c r="V13" s="37"/>
      <c r="W13" s="37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175" t="s">
        <v>16</v>
      </c>
      <c r="BD13" s="169"/>
      <c r="BE13" s="169"/>
      <c r="BF13" s="169"/>
      <c r="BG13" s="169"/>
      <c r="BH13" s="170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12"/>
      <c r="BV13" s="12"/>
      <c r="BW13" s="12"/>
      <c r="BX13" s="12"/>
      <c r="BY13" s="12"/>
      <c r="BZ13" s="12"/>
      <c r="CA13" s="12"/>
      <c r="CB13" s="12"/>
      <c r="CC13" s="12"/>
    </row>
    <row r="14" spans="1:81" ht="21.75" customHeight="1" x14ac:dyDescent="0.25">
      <c r="A14" s="2" t="s">
        <v>17</v>
      </c>
      <c r="B14" s="2"/>
      <c r="C14" s="38"/>
      <c r="D14" s="38"/>
      <c r="E14" s="38"/>
      <c r="F14" s="38"/>
      <c r="G14" s="38"/>
      <c r="H14" s="38"/>
      <c r="I14" s="36"/>
      <c r="J14" s="36"/>
      <c r="K14" s="36"/>
      <c r="L14" s="36"/>
      <c r="M14" s="36"/>
      <c r="N14" s="36"/>
      <c r="O14" s="38"/>
      <c r="P14" s="185"/>
      <c r="Q14" s="186"/>
      <c r="R14" s="186"/>
      <c r="S14" s="186"/>
      <c r="T14" s="186"/>
      <c r="U14" s="187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38"/>
      <c r="BD14" s="38"/>
      <c r="BE14" s="38"/>
      <c r="BF14" s="38"/>
      <c r="BG14" s="38"/>
      <c r="BH14" s="38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12"/>
      <c r="BV14" s="12"/>
      <c r="BW14" s="12"/>
      <c r="BX14" s="12"/>
      <c r="BY14" s="12"/>
      <c r="BZ14" s="12"/>
      <c r="CA14" s="12"/>
      <c r="CB14" s="12"/>
      <c r="CC14" s="12"/>
    </row>
    <row r="15" spans="1:81" ht="21.75" customHeight="1" x14ac:dyDescent="0.25">
      <c r="A15" s="38" t="s">
        <v>18</v>
      </c>
      <c r="B15" s="31"/>
      <c r="C15" s="5"/>
      <c r="D15" s="11"/>
      <c r="E15" s="10"/>
      <c r="F15" s="11"/>
      <c r="G15" s="10"/>
      <c r="H15" s="11"/>
      <c r="I15" s="36"/>
      <c r="J15" s="36"/>
      <c r="K15" s="36"/>
      <c r="L15" s="36"/>
      <c r="M15" s="36"/>
      <c r="N15" s="36"/>
      <c r="O15" s="10"/>
      <c r="P15" s="10"/>
      <c r="Q15" s="180"/>
      <c r="R15" s="169"/>
      <c r="S15" s="169"/>
      <c r="T15" s="169"/>
      <c r="U15" s="170"/>
      <c r="V15" s="5"/>
      <c r="W15" s="5"/>
      <c r="X15" s="39"/>
      <c r="Y15" s="39"/>
      <c r="Z15" s="39"/>
      <c r="AA15" s="39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10"/>
      <c r="BD15" s="10"/>
      <c r="BE15" s="10"/>
      <c r="BF15" s="10"/>
      <c r="BG15" s="10"/>
      <c r="BH15" s="10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12"/>
      <c r="BV15" s="12"/>
      <c r="BW15" s="12"/>
      <c r="BX15" s="12"/>
      <c r="BY15" s="12"/>
      <c r="BZ15" s="12"/>
      <c r="CA15" s="12"/>
      <c r="CB15" s="12"/>
      <c r="CC15" s="12"/>
    </row>
    <row r="16" spans="1:81" ht="21.75" customHeight="1" x14ac:dyDescent="0.25">
      <c r="A16" s="31" t="s">
        <v>19</v>
      </c>
      <c r="B16" s="31"/>
      <c r="C16" s="5"/>
      <c r="D16" s="11"/>
      <c r="E16" s="10"/>
      <c r="F16" s="11"/>
      <c r="G16" s="10"/>
      <c r="H16" s="11"/>
      <c r="I16" s="36"/>
      <c r="J16" s="36"/>
      <c r="K16" s="36"/>
      <c r="L16" s="36"/>
      <c r="M16" s="36"/>
      <c r="N16" s="36"/>
      <c r="O16" s="10"/>
      <c r="P16" s="10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10"/>
      <c r="BD16" s="10"/>
      <c r="BE16" s="10"/>
      <c r="BF16" s="10"/>
      <c r="BG16" s="10"/>
      <c r="BH16" s="10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12"/>
      <c r="BV16" s="12"/>
      <c r="BW16" s="12"/>
      <c r="BX16" s="12"/>
      <c r="BY16" s="12"/>
      <c r="BZ16" s="12"/>
      <c r="CA16" s="12"/>
      <c r="CB16" s="12"/>
      <c r="CC16" s="12"/>
    </row>
    <row r="17" spans="1:81" ht="21.75" customHeight="1" x14ac:dyDescent="0.25">
      <c r="A17" s="5"/>
      <c r="B17" s="31"/>
      <c r="C17" s="5"/>
      <c r="D17" s="11"/>
      <c r="E17" s="10"/>
      <c r="F17" s="11"/>
      <c r="G17" s="10"/>
      <c r="H17" s="11"/>
      <c r="I17" s="36"/>
      <c r="J17" s="36"/>
      <c r="K17" s="36"/>
      <c r="L17" s="36"/>
      <c r="M17" s="36"/>
      <c r="N17" s="36"/>
      <c r="O17" s="10"/>
      <c r="P17" s="10"/>
      <c r="Q17" s="37"/>
      <c r="R17" s="37"/>
      <c r="S17" s="37"/>
      <c r="T17" s="37"/>
      <c r="U17" s="37"/>
      <c r="V17" s="37"/>
      <c r="W17" s="37"/>
      <c r="X17" s="5"/>
      <c r="Y17" s="5"/>
      <c r="Z17" s="5"/>
      <c r="AA17" s="37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10"/>
      <c r="BD17" s="10"/>
      <c r="BE17" s="10"/>
      <c r="BF17" s="10"/>
      <c r="BG17" s="10"/>
      <c r="BH17" s="10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12"/>
      <c r="BV17" s="12"/>
      <c r="BW17" s="12"/>
      <c r="BX17" s="12"/>
      <c r="BY17" s="12"/>
      <c r="BZ17" s="12"/>
      <c r="CA17" s="12"/>
      <c r="CB17" s="12"/>
      <c r="CC17" s="12"/>
    </row>
    <row r="18" spans="1:81" ht="21.75" customHeight="1" x14ac:dyDescent="0.25">
      <c r="A18" s="5"/>
      <c r="B18" s="31"/>
      <c r="C18" s="5"/>
      <c r="D18" s="11"/>
      <c r="E18" s="10"/>
      <c r="F18" s="11"/>
      <c r="G18" s="10"/>
      <c r="H18" s="11"/>
      <c r="I18" s="36"/>
      <c r="J18" s="36"/>
      <c r="K18" s="36"/>
      <c r="L18" s="36"/>
      <c r="M18" s="36"/>
      <c r="N18" s="36"/>
      <c r="O18" s="10"/>
      <c r="P18" s="10"/>
      <c r="Q18" s="37"/>
      <c r="R18" s="37"/>
      <c r="S18" s="37"/>
      <c r="T18" s="37"/>
      <c r="U18" s="37"/>
      <c r="V18" s="37"/>
      <c r="W18" s="37"/>
      <c r="X18" s="5"/>
      <c r="Y18" s="5"/>
      <c r="Z18" s="5"/>
      <c r="AA18" s="37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10"/>
      <c r="BD18" s="10"/>
      <c r="BE18" s="10"/>
      <c r="BF18" s="10"/>
      <c r="BG18" s="10"/>
      <c r="BH18" s="10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12"/>
      <c r="BV18" s="12"/>
      <c r="BW18" s="12"/>
      <c r="BX18" s="12"/>
      <c r="BY18" s="12"/>
      <c r="BZ18" s="12"/>
      <c r="CA18" s="12"/>
      <c r="CB18" s="12"/>
      <c r="CC18" s="12"/>
    </row>
    <row r="19" spans="1:81" ht="21.75" customHeight="1" x14ac:dyDescent="0.25">
      <c r="A19" s="5"/>
      <c r="B19" s="31"/>
      <c r="C19" s="5"/>
      <c r="D19" s="11"/>
      <c r="E19" s="10"/>
      <c r="F19" s="11"/>
      <c r="G19" s="10"/>
      <c r="H19" s="11"/>
      <c r="I19" s="36"/>
      <c r="J19" s="36"/>
      <c r="K19" s="36"/>
      <c r="L19" s="36"/>
      <c r="M19" s="36"/>
      <c r="N19" s="36"/>
      <c r="O19" s="10"/>
      <c r="P19" s="36"/>
      <c r="Q19" s="36"/>
      <c r="R19" s="40"/>
      <c r="S19" s="37"/>
      <c r="T19" s="37"/>
      <c r="U19" s="37"/>
      <c r="V19" s="37"/>
      <c r="W19" s="5"/>
      <c r="X19" s="5"/>
      <c r="Y19" s="5"/>
      <c r="Z19" s="5"/>
      <c r="AA19" s="37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179" t="s">
        <v>73</v>
      </c>
      <c r="BD19" s="169"/>
      <c r="BE19" s="169"/>
      <c r="BF19" s="169"/>
      <c r="BG19" s="169"/>
      <c r="BH19" s="170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12"/>
      <c r="BV19" s="12"/>
      <c r="BW19" s="12"/>
      <c r="BX19" s="12"/>
      <c r="BY19" s="12"/>
      <c r="BZ19" s="12"/>
      <c r="CA19" s="12"/>
      <c r="CB19" s="12"/>
      <c r="CC19" s="12"/>
    </row>
    <row r="20" spans="1:81" ht="12.75" customHeight="1" x14ac:dyDescent="0.25">
      <c r="A20" s="12"/>
      <c r="B20" s="41"/>
      <c r="C20" s="12"/>
      <c r="D20" s="18"/>
      <c r="E20" s="19"/>
      <c r="F20" s="18"/>
      <c r="G20" s="19"/>
      <c r="H20" s="18"/>
      <c r="I20" s="19"/>
      <c r="J20" s="19"/>
      <c r="K20" s="19"/>
      <c r="L20" s="19"/>
      <c r="M20" s="19"/>
      <c r="N20" s="19"/>
      <c r="O20" s="19"/>
      <c r="P20" s="19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</row>
    <row r="21" spans="1:81" ht="12.75" customHeight="1" x14ac:dyDescent="0.25">
      <c r="A21" s="12"/>
      <c r="B21" s="41"/>
      <c r="C21" s="12"/>
      <c r="D21" s="18"/>
      <c r="E21" s="19"/>
      <c r="F21" s="18"/>
      <c r="G21" s="19"/>
      <c r="H21" s="18"/>
      <c r="I21" s="19"/>
      <c r="J21" s="19"/>
      <c r="K21" s="19"/>
      <c r="L21" s="19"/>
      <c r="M21" s="19"/>
      <c r="N21" s="19"/>
      <c r="O21" s="19"/>
      <c r="P21" s="19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</row>
    <row r="22" spans="1:81" ht="12.75" customHeight="1" x14ac:dyDescent="0.25">
      <c r="A22" s="12"/>
      <c r="B22" s="41"/>
      <c r="C22" s="12"/>
      <c r="D22" s="18"/>
      <c r="E22" s="19"/>
      <c r="F22" s="18"/>
      <c r="G22" s="19"/>
      <c r="H22" s="18"/>
      <c r="I22" s="19"/>
      <c r="J22" s="19"/>
      <c r="K22" s="19"/>
      <c r="L22" s="19"/>
      <c r="M22" s="19"/>
      <c r="N22" s="19"/>
      <c r="O22" s="19"/>
      <c r="P22" s="19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</row>
    <row r="23" spans="1:81" ht="12.75" customHeight="1" x14ac:dyDescent="0.25">
      <c r="A23" s="12"/>
      <c r="B23" s="41"/>
      <c r="C23" s="12"/>
      <c r="D23" s="18"/>
      <c r="E23" s="19"/>
      <c r="F23" s="18"/>
      <c r="G23" s="19"/>
      <c r="H23" s="18"/>
      <c r="I23" s="19"/>
      <c r="J23" s="19"/>
      <c r="K23" s="19"/>
      <c r="L23" s="19"/>
      <c r="M23" s="19"/>
      <c r="N23" s="19"/>
      <c r="O23" s="19"/>
      <c r="P23" s="19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</row>
    <row r="24" spans="1:81" ht="12.75" customHeight="1" x14ac:dyDescent="0.25">
      <c r="A24" s="12"/>
      <c r="B24" s="41"/>
      <c r="C24" s="12"/>
      <c r="D24" s="18"/>
      <c r="E24" s="19"/>
      <c r="F24" s="18"/>
      <c r="G24" s="19"/>
      <c r="H24" s="18"/>
      <c r="I24" s="19"/>
      <c r="J24" s="19"/>
      <c r="K24" s="19"/>
      <c r="L24" s="19"/>
      <c r="M24" s="19"/>
      <c r="N24" s="19"/>
      <c r="O24" s="19"/>
      <c r="P24" s="19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</row>
    <row r="25" spans="1:81" ht="12.75" customHeight="1" x14ac:dyDescent="0.25">
      <c r="A25" s="12"/>
      <c r="B25" s="41"/>
      <c r="C25" s="12"/>
      <c r="D25" s="18"/>
      <c r="E25" s="19"/>
      <c r="F25" s="18"/>
      <c r="G25" s="19"/>
      <c r="H25" s="18"/>
      <c r="I25" s="19"/>
      <c r="J25" s="19"/>
      <c r="K25" s="19"/>
      <c r="L25" s="19"/>
      <c r="M25" s="19"/>
      <c r="N25" s="19"/>
      <c r="O25" s="19"/>
      <c r="P25" s="19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</row>
    <row r="26" spans="1:81" ht="12.75" customHeight="1" x14ac:dyDescent="0.25">
      <c r="A26" s="12"/>
      <c r="B26" s="41"/>
      <c r="C26" s="12"/>
      <c r="D26" s="18"/>
      <c r="E26" s="19"/>
      <c r="F26" s="18"/>
      <c r="G26" s="19"/>
      <c r="H26" s="18"/>
      <c r="I26" s="19"/>
      <c r="J26" s="19"/>
      <c r="K26" s="19"/>
      <c r="L26" s="19"/>
      <c r="M26" s="19"/>
      <c r="N26" s="19"/>
      <c r="O26" s="19"/>
      <c r="P26" s="19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</row>
    <row r="27" spans="1:81" ht="12.75" customHeight="1" x14ac:dyDescent="0.25">
      <c r="A27" s="12"/>
      <c r="B27" s="41"/>
      <c r="C27" s="12"/>
      <c r="D27" s="18"/>
      <c r="E27" s="19"/>
      <c r="F27" s="18"/>
      <c r="G27" s="19"/>
      <c r="H27" s="18"/>
      <c r="I27" s="19"/>
      <c r="J27" s="19"/>
      <c r="K27" s="19"/>
      <c r="L27" s="19"/>
      <c r="M27" s="19"/>
      <c r="N27" s="19"/>
      <c r="O27" s="19"/>
      <c r="P27" s="19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</row>
    <row r="28" spans="1:81" ht="12.75" customHeight="1" x14ac:dyDescent="0.25">
      <c r="A28" s="12"/>
      <c r="B28" s="41"/>
      <c r="C28" s="12"/>
      <c r="D28" s="18"/>
      <c r="E28" s="19"/>
      <c r="F28" s="18"/>
      <c r="G28" s="19"/>
      <c r="H28" s="18"/>
      <c r="I28" s="19"/>
      <c r="J28" s="19"/>
      <c r="K28" s="19"/>
      <c r="L28" s="19"/>
      <c r="M28" s="19"/>
      <c r="N28" s="19"/>
      <c r="O28" s="19"/>
      <c r="P28" s="19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</row>
    <row r="29" spans="1:81" ht="12.75" customHeight="1" x14ac:dyDescent="0.25">
      <c r="A29" s="12"/>
      <c r="B29" s="41"/>
      <c r="C29" s="12"/>
      <c r="D29" s="18"/>
      <c r="E29" s="19"/>
      <c r="F29" s="18"/>
      <c r="G29" s="19"/>
      <c r="H29" s="18"/>
      <c r="I29" s="19"/>
      <c r="J29" s="19"/>
      <c r="K29" s="19"/>
      <c r="L29" s="19"/>
      <c r="M29" s="19"/>
      <c r="N29" s="19"/>
      <c r="O29" s="19"/>
      <c r="P29" s="19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</row>
    <row r="30" spans="1:81" ht="12.75" customHeight="1" x14ac:dyDescent="0.25">
      <c r="A30" s="12"/>
      <c r="B30" s="41"/>
      <c r="C30" s="12"/>
      <c r="D30" s="18"/>
      <c r="E30" s="19"/>
      <c r="F30" s="18"/>
      <c r="G30" s="19"/>
      <c r="H30" s="18"/>
      <c r="I30" s="19"/>
      <c r="J30" s="19"/>
      <c r="K30" s="19"/>
      <c r="L30" s="19"/>
      <c r="M30" s="19"/>
      <c r="N30" s="19"/>
      <c r="O30" s="19"/>
      <c r="P30" s="19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</row>
    <row r="31" spans="1:81" ht="12.75" customHeight="1" x14ac:dyDescent="0.25">
      <c r="A31" s="12"/>
      <c r="B31" s="41"/>
      <c r="C31" s="12"/>
      <c r="D31" s="18"/>
      <c r="E31" s="19"/>
      <c r="F31" s="18"/>
      <c r="G31" s="19"/>
      <c r="H31" s="18"/>
      <c r="I31" s="19"/>
      <c r="J31" s="19"/>
      <c r="K31" s="19"/>
      <c r="L31" s="19"/>
      <c r="M31" s="19"/>
      <c r="N31" s="19"/>
      <c r="O31" s="19"/>
      <c r="P31" s="19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</row>
    <row r="32" spans="1:81" ht="12.75" customHeight="1" x14ac:dyDescent="0.25">
      <c r="A32" s="12"/>
      <c r="B32" s="41"/>
      <c r="C32" s="12"/>
      <c r="D32" s="18"/>
      <c r="E32" s="19"/>
      <c r="F32" s="18"/>
      <c r="G32" s="19"/>
      <c r="H32" s="18"/>
      <c r="I32" s="19"/>
      <c r="J32" s="19"/>
      <c r="K32" s="19"/>
      <c r="L32" s="19"/>
      <c r="M32" s="19"/>
      <c r="N32" s="19"/>
      <c r="O32" s="19"/>
      <c r="P32" s="19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</row>
    <row r="33" spans="1:81" ht="12.75" customHeight="1" x14ac:dyDescent="0.25">
      <c r="A33" s="12"/>
      <c r="B33" s="41"/>
      <c r="C33" s="12"/>
      <c r="D33" s="18"/>
      <c r="E33" s="19"/>
      <c r="F33" s="18"/>
      <c r="G33" s="19"/>
      <c r="H33" s="18"/>
      <c r="I33" s="19"/>
      <c r="J33" s="19"/>
      <c r="K33" s="19"/>
      <c r="L33" s="19"/>
      <c r="M33" s="19"/>
      <c r="N33" s="19"/>
      <c r="O33" s="19"/>
      <c r="P33" s="19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</row>
    <row r="34" spans="1:81" ht="12.75" customHeight="1" x14ac:dyDescent="0.25">
      <c r="A34" s="12"/>
      <c r="B34" s="41"/>
      <c r="C34" s="12"/>
      <c r="D34" s="18"/>
      <c r="E34" s="19"/>
      <c r="F34" s="18"/>
      <c r="G34" s="19"/>
      <c r="H34" s="18"/>
      <c r="I34" s="19"/>
      <c r="J34" s="19"/>
      <c r="K34" s="19"/>
      <c r="L34" s="19"/>
      <c r="M34" s="19"/>
      <c r="N34" s="19"/>
      <c r="O34" s="19"/>
      <c r="P34" s="19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</row>
    <row r="35" spans="1:81" ht="12.75" customHeight="1" x14ac:dyDescent="0.25">
      <c r="A35" s="12"/>
      <c r="B35" s="41"/>
      <c r="C35" s="12"/>
      <c r="D35" s="18"/>
      <c r="E35" s="19"/>
      <c r="F35" s="18"/>
      <c r="G35" s="19"/>
      <c r="H35" s="18"/>
      <c r="I35" s="19"/>
      <c r="J35" s="19"/>
      <c r="K35" s="19"/>
      <c r="L35" s="19"/>
      <c r="M35" s="19"/>
      <c r="N35" s="19"/>
      <c r="O35" s="19"/>
      <c r="P35" s="19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</row>
    <row r="36" spans="1:81" ht="12.75" customHeight="1" x14ac:dyDescent="0.25">
      <c r="A36" s="12"/>
      <c r="B36" s="41"/>
      <c r="C36" s="12"/>
      <c r="D36" s="18"/>
      <c r="E36" s="19"/>
      <c r="F36" s="18"/>
      <c r="G36" s="19"/>
      <c r="H36" s="18"/>
      <c r="I36" s="19"/>
      <c r="J36" s="19"/>
      <c r="K36" s="19"/>
      <c r="L36" s="19"/>
      <c r="M36" s="19"/>
      <c r="N36" s="19"/>
      <c r="O36" s="19"/>
      <c r="P36" s="19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</row>
    <row r="37" spans="1:81" ht="12.75" customHeight="1" x14ac:dyDescent="0.25">
      <c r="A37" s="12"/>
      <c r="B37" s="41"/>
      <c r="C37" s="12"/>
      <c r="D37" s="18"/>
      <c r="E37" s="19"/>
      <c r="F37" s="18"/>
      <c r="G37" s="19"/>
      <c r="H37" s="18"/>
      <c r="I37" s="19"/>
      <c r="J37" s="19"/>
      <c r="K37" s="19"/>
      <c r="L37" s="19"/>
      <c r="M37" s="19"/>
      <c r="N37" s="19"/>
      <c r="O37" s="19"/>
      <c r="P37" s="19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</row>
    <row r="38" spans="1:81" ht="12.75" customHeight="1" x14ac:dyDescent="0.25">
      <c r="A38" s="12"/>
      <c r="B38" s="41"/>
      <c r="C38" s="12"/>
      <c r="D38" s="18"/>
      <c r="E38" s="19"/>
      <c r="F38" s="18"/>
      <c r="G38" s="19"/>
      <c r="H38" s="18"/>
      <c r="I38" s="19"/>
      <c r="J38" s="19"/>
      <c r="K38" s="19"/>
      <c r="L38" s="19"/>
      <c r="M38" s="19"/>
      <c r="N38" s="19"/>
      <c r="O38" s="19"/>
      <c r="P38" s="19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</row>
    <row r="39" spans="1:81" ht="12.75" customHeight="1" x14ac:dyDescent="0.25">
      <c r="A39" s="12"/>
      <c r="B39" s="41"/>
      <c r="C39" s="12"/>
      <c r="D39" s="18"/>
      <c r="E39" s="19"/>
      <c r="F39" s="18"/>
      <c r="G39" s="19"/>
      <c r="H39" s="18"/>
      <c r="I39" s="19"/>
      <c r="J39" s="19"/>
      <c r="K39" s="19"/>
      <c r="L39" s="19"/>
      <c r="M39" s="19"/>
      <c r="N39" s="19"/>
      <c r="O39" s="19"/>
      <c r="P39" s="19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</row>
    <row r="40" spans="1:81" ht="12.75" customHeight="1" x14ac:dyDescent="0.25">
      <c r="A40" s="12"/>
      <c r="B40" s="41"/>
      <c r="C40" s="12"/>
      <c r="D40" s="18"/>
      <c r="E40" s="19"/>
      <c r="F40" s="18"/>
      <c r="G40" s="19"/>
      <c r="H40" s="18"/>
      <c r="I40" s="19"/>
      <c r="J40" s="19"/>
      <c r="K40" s="19"/>
      <c r="L40" s="19"/>
      <c r="M40" s="19"/>
      <c r="N40" s="19"/>
      <c r="O40" s="19"/>
      <c r="P40" s="19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</row>
    <row r="41" spans="1:81" ht="12.75" customHeight="1" x14ac:dyDescent="0.25">
      <c r="A41" s="12"/>
      <c r="B41" s="41"/>
      <c r="C41" s="12"/>
      <c r="D41" s="18"/>
      <c r="E41" s="19"/>
      <c r="F41" s="18"/>
      <c r="G41" s="19"/>
      <c r="H41" s="18"/>
      <c r="I41" s="19"/>
      <c r="J41" s="19"/>
      <c r="K41" s="19"/>
      <c r="L41" s="19"/>
      <c r="M41" s="19"/>
      <c r="N41" s="19"/>
      <c r="O41" s="19"/>
      <c r="P41" s="19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</row>
    <row r="42" spans="1:81" ht="12.75" customHeight="1" x14ac:dyDescent="0.25">
      <c r="A42" s="12"/>
      <c r="B42" s="41"/>
      <c r="C42" s="12"/>
      <c r="D42" s="18"/>
      <c r="E42" s="19"/>
      <c r="F42" s="18"/>
      <c r="G42" s="19"/>
      <c r="H42" s="18"/>
      <c r="I42" s="19"/>
      <c r="J42" s="19"/>
      <c r="K42" s="19"/>
      <c r="L42" s="19"/>
      <c r="M42" s="19"/>
      <c r="N42" s="19"/>
      <c r="O42" s="19"/>
      <c r="P42" s="19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</row>
    <row r="43" spans="1:81" ht="12.75" customHeight="1" x14ac:dyDescent="0.25">
      <c r="A43" s="12"/>
      <c r="B43" s="41"/>
      <c r="C43" s="12"/>
      <c r="D43" s="18"/>
      <c r="E43" s="19"/>
      <c r="F43" s="18"/>
      <c r="G43" s="19"/>
      <c r="H43" s="18"/>
      <c r="I43" s="19"/>
      <c r="J43" s="19"/>
      <c r="K43" s="19"/>
      <c r="L43" s="19"/>
      <c r="M43" s="19"/>
      <c r="N43" s="19"/>
      <c r="O43" s="19"/>
      <c r="P43" s="19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</row>
    <row r="44" spans="1:81" ht="12.75" customHeight="1" x14ac:dyDescent="0.25">
      <c r="A44" s="12"/>
      <c r="B44" s="41"/>
      <c r="C44" s="12"/>
      <c r="D44" s="18"/>
      <c r="E44" s="19"/>
      <c r="F44" s="18"/>
      <c r="G44" s="19"/>
      <c r="H44" s="18"/>
      <c r="I44" s="19"/>
      <c r="J44" s="19"/>
      <c r="K44" s="19"/>
      <c r="L44" s="19"/>
      <c r="M44" s="19"/>
      <c r="N44" s="19"/>
      <c r="O44" s="19"/>
      <c r="P44" s="19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</row>
    <row r="45" spans="1:81" ht="12.75" customHeight="1" x14ac:dyDescent="0.25">
      <c r="A45" s="12"/>
      <c r="B45" s="41"/>
      <c r="C45" s="12"/>
      <c r="D45" s="18"/>
      <c r="E45" s="19"/>
      <c r="F45" s="18"/>
      <c r="G45" s="19"/>
      <c r="H45" s="18"/>
      <c r="I45" s="19"/>
      <c r="J45" s="19"/>
      <c r="K45" s="19"/>
      <c r="L45" s="19"/>
      <c r="M45" s="19"/>
      <c r="N45" s="19"/>
      <c r="O45" s="19"/>
      <c r="P45" s="19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</row>
    <row r="46" spans="1:81" ht="12.75" customHeight="1" x14ac:dyDescent="0.25">
      <c r="A46" s="12"/>
      <c r="B46" s="41"/>
      <c r="C46" s="12"/>
      <c r="D46" s="18"/>
      <c r="E46" s="19"/>
      <c r="F46" s="18"/>
      <c r="G46" s="19"/>
      <c r="H46" s="18"/>
      <c r="I46" s="19"/>
      <c r="J46" s="19"/>
      <c r="K46" s="19"/>
      <c r="L46" s="19"/>
      <c r="M46" s="19"/>
      <c r="N46" s="19"/>
      <c r="O46" s="19"/>
      <c r="P46" s="19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</row>
    <row r="47" spans="1:81" ht="12.75" customHeight="1" x14ac:dyDescent="0.25">
      <c r="A47" s="12"/>
      <c r="B47" s="41"/>
      <c r="C47" s="12"/>
      <c r="D47" s="18"/>
      <c r="E47" s="19"/>
      <c r="F47" s="18"/>
      <c r="G47" s="19"/>
      <c r="H47" s="18"/>
      <c r="I47" s="19"/>
      <c r="J47" s="19"/>
      <c r="K47" s="19"/>
      <c r="L47" s="19"/>
      <c r="M47" s="19"/>
      <c r="N47" s="19"/>
      <c r="O47" s="19"/>
      <c r="P47" s="19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</row>
    <row r="48" spans="1:81" ht="12.75" customHeight="1" x14ac:dyDescent="0.25">
      <c r="A48" s="12"/>
      <c r="B48" s="41"/>
      <c r="C48" s="12"/>
      <c r="D48" s="18"/>
      <c r="E48" s="19"/>
      <c r="F48" s="18"/>
      <c r="G48" s="19"/>
      <c r="H48" s="18"/>
      <c r="I48" s="19"/>
      <c r="J48" s="19"/>
      <c r="K48" s="19"/>
      <c r="L48" s="19"/>
      <c r="M48" s="19"/>
      <c r="N48" s="19"/>
      <c r="O48" s="19"/>
      <c r="P48" s="19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</row>
    <row r="49" spans="1:81" ht="12.75" customHeight="1" x14ac:dyDescent="0.25">
      <c r="A49" s="12"/>
      <c r="B49" s="41"/>
      <c r="C49" s="12"/>
      <c r="D49" s="18"/>
      <c r="E49" s="19"/>
      <c r="F49" s="18"/>
      <c r="G49" s="19"/>
      <c r="H49" s="18"/>
      <c r="I49" s="19"/>
      <c r="J49" s="19"/>
      <c r="K49" s="19"/>
      <c r="L49" s="19"/>
      <c r="M49" s="19"/>
      <c r="N49" s="19"/>
      <c r="O49" s="19"/>
      <c r="P49" s="19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</row>
    <row r="50" spans="1:81" ht="12.75" customHeight="1" x14ac:dyDescent="0.25">
      <c r="A50" s="12"/>
      <c r="B50" s="41"/>
      <c r="C50" s="12"/>
      <c r="D50" s="18"/>
      <c r="E50" s="19"/>
      <c r="F50" s="18"/>
      <c r="G50" s="19"/>
      <c r="H50" s="18"/>
      <c r="I50" s="19"/>
      <c r="J50" s="19"/>
      <c r="K50" s="19"/>
      <c r="L50" s="19"/>
      <c r="M50" s="19"/>
      <c r="N50" s="19"/>
      <c r="O50" s="19"/>
      <c r="P50" s="19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</row>
    <row r="51" spans="1:81" ht="12.75" customHeight="1" x14ac:dyDescent="0.25">
      <c r="A51" s="12"/>
      <c r="B51" s="41"/>
      <c r="C51" s="12"/>
      <c r="D51" s="18"/>
      <c r="E51" s="19"/>
      <c r="F51" s="18"/>
      <c r="G51" s="19"/>
      <c r="H51" s="18"/>
      <c r="I51" s="19"/>
      <c r="J51" s="19"/>
      <c r="K51" s="19"/>
      <c r="L51" s="19"/>
      <c r="M51" s="19"/>
      <c r="N51" s="19"/>
      <c r="O51" s="19"/>
      <c r="P51" s="19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</row>
    <row r="52" spans="1:81" ht="12.75" customHeight="1" x14ac:dyDescent="0.25">
      <c r="A52" s="12"/>
      <c r="B52" s="41"/>
      <c r="C52" s="12"/>
      <c r="D52" s="18"/>
      <c r="E52" s="19"/>
      <c r="F52" s="18"/>
      <c r="G52" s="19"/>
      <c r="H52" s="18"/>
      <c r="I52" s="19"/>
      <c r="J52" s="19"/>
      <c r="K52" s="19"/>
      <c r="L52" s="19"/>
      <c r="M52" s="19"/>
      <c r="N52" s="19"/>
      <c r="O52" s="19"/>
      <c r="P52" s="19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</row>
    <row r="53" spans="1:81" ht="12.75" customHeight="1" x14ac:dyDescent="0.25">
      <c r="A53" s="12"/>
      <c r="B53" s="41"/>
      <c r="C53" s="12"/>
      <c r="D53" s="18"/>
      <c r="E53" s="19"/>
      <c r="F53" s="18"/>
      <c r="G53" s="19"/>
      <c r="H53" s="18"/>
      <c r="I53" s="19"/>
      <c r="J53" s="19"/>
      <c r="K53" s="19"/>
      <c r="L53" s="19"/>
      <c r="M53" s="19"/>
      <c r="N53" s="19"/>
      <c r="O53" s="19"/>
      <c r="P53" s="19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</row>
    <row r="54" spans="1:81" ht="12.75" customHeight="1" x14ac:dyDescent="0.25">
      <c r="A54" s="12"/>
      <c r="B54" s="41"/>
      <c r="C54" s="12"/>
      <c r="D54" s="18"/>
      <c r="E54" s="19"/>
      <c r="F54" s="18"/>
      <c r="G54" s="19"/>
      <c r="H54" s="18"/>
      <c r="I54" s="19"/>
      <c r="J54" s="19"/>
      <c r="K54" s="19"/>
      <c r="L54" s="19"/>
      <c r="M54" s="19"/>
      <c r="N54" s="19"/>
      <c r="O54" s="19"/>
      <c r="P54" s="19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</row>
    <row r="55" spans="1:81" ht="12.75" customHeight="1" x14ac:dyDescent="0.25">
      <c r="A55" s="12"/>
      <c r="B55" s="41"/>
      <c r="C55" s="12"/>
      <c r="D55" s="18"/>
      <c r="E55" s="19"/>
      <c r="F55" s="18"/>
      <c r="G55" s="19"/>
      <c r="H55" s="18"/>
      <c r="I55" s="19"/>
      <c r="J55" s="19"/>
      <c r="K55" s="19"/>
      <c r="L55" s="19"/>
      <c r="M55" s="19"/>
      <c r="N55" s="19"/>
      <c r="O55" s="19"/>
      <c r="P55" s="19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</row>
    <row r="56" spans="1:81" ht="12.75" customHeight="1" x14ac:dyDescent="0.25">
      <c r="A56" s="12"/>
      <c r="B56" s="41"/>
      <c r="C56" s="12"/>
      <c r="D56" s="18"/>
      <c r="E56" s="19"/>
      <c r="F56" s="18"/>
      <c r="G56" s="19"/>
      <c r="H56" s="18"/>
      <c r="I56" s="19"/>
      <c r="J56" s="19"/>
      <c r="K56" s="19"/>
      <c r="L56" s="19"/>
      <c r="M56" s="19"/>
      <c r="N56" s="19"/>
      <c r="O56" s="19"/>
      <c r="P56" s="19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</row>
    <row r="57" spans="1:81" ht="12.75" customHeight="1" x14ac:dyDescent="0.25">
      <c r="A57" s="12"/>
      <c r="B57" s="41"/>
      <c r="C57" s="12"/>
      <c r="D57" s="18"/>
      <c r="E57" s="19"/>
      <c r="F57" s="18"/>
      <c r="G57" s="19"/>
      <c r="H57" s="18"/>
      <c r="I57" s="19"/>
      <c r="J57" s="19"/>
      <c r="K57" s="19"/>
      <c r="L57" s="19"/>
      <c r="M57" s="19"/>
      <c r="N57" s="19"/>
      <c r="O57" s="19"/>
      <c r="P57" s="19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</row>
    <row r="58" spans="1:81" ht="12.75" customHeight="1" x14ac:dyDescent="0.25">
      <c r="A58" s="12"/>
      <c r="B58" s="41"/>
      <c r="C58" s="12"/>
      <c r="D58" s="18"/>
      <c r="E58" s="19"/>
      <c r="F58" s="18"/>
      <c r="G58" s="19"/>
      <c r="H58" s="18"/>
      <c r="I58" s="19"/>
      <c r="J58" s="19"/>
      <c r="K58" s="19"/>
      <c r="L58" s="19"/>
      <c r="M58" s="19"/>
      <c r="N58" s="19"/>
      <c r="O58" s="19"/>
      <c r="P58" s="19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</row>
    <row r="59" spans="1:81" ht="12.75" customHeight="1" x14ac:dyDescent="0.25">
      <c r="A59" s="12"/>
      <c r="B59" s="41"/>
      <c r="C59" s="12"/>
      <c r="D59" s="18"/>
      <c r="E59" s="19"/>
      <c r="F59" s="18"/>
      <c r="G59" s="19"/>
      <c r="H59" s="18"/>
      <c r="I59" s="19"/>
      <c r="J59" s="19"/>
      <c r="K59" s="19"/>
      <c r="L59" s="19"/>
      <c r="M59" s="19"/>
      <c r="N59" s="19"/>
      <c r="O59" s="19"/>
      <c r="P59" s="19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</row>
    <row r="60" spans="1:81" ht="12.75" customHeight="1" x14ac:dyDescent="0.25">
      <c r="A60" s="12"/>
      <c r="B60" s="41"/>
      <c r="C60" s="12"/>
      <c r="D60" s="18"/>
      <c r="E60" s="19"/>
      <c r="F60" s="18"/>
      <c r="G60" s="19"/>
      <c r="H60" s="18"/>
      <c r="I60" s="19"/>
      <c r="J60" s="19"/>
      <c r="K60" s="19"/>
      <c r="L60" s="19"/>
      <c r="M60" s="19"/>
      <c r="N60" s="19"/>
      <c r="O60" s="19"/>
      <c r="P60" s="19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</row>
    <row r="61" spans="1:81" ht="12.75" customHeight="1" x14ac:dyDescent="0.25">
      <c r="A61" s="12"/>
      <c r="B61" s="41"/>
      <c r="C61" s="12"/>
      <c r="D61" s="18"/>
      <c r="E61" s="19"/>
      <c r="F61" s="18"/>
      <c r="G61" s="19"/>
      <c r="H61" s="18"/>
      <c r="I61" s="19"/>
      <c r="J61" s="19"/>
      <c r="K61" s="19"/>
      <c r="L61" s="19"/>
      <c r="M61" s="19"/>
      <c r="N61" s="19"/>
      <c r="O61" s="19"/>
      <c r="P61" s="19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</row>
    <row r="62" spans="1:81" ht="12.75" customHeight="1" x14ac:dyDescent="0.25">
      <c r="A62" s="12"/>
      <c r="B62" s="41"/>
      <c r="C62" s="12"/>
      <c r="D62" s="18"/>
      <c r="E62" s="19"/>
      <c r="F62" s="18"/>
      <c r="G62" s="19"/>
      <c r="H62" s="18"/>
      <c r="I62" s="19"/>
      <c r="J62" s="19"/>
      <c r="K62" s="19"/>
      <c r="L62" s="19"/>
      <c r="M62" s="19"/>
      <c r="N62" s="19"/>
      <c r="O62" s="19"/>
      <c r="P62" s="19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</row>
    <row r="63" spans="1:81" ht="12.75" customHeight="1" x14ac:dyDescent="0.25">
      <c r="A63" s="12"/>
      <c r="B63" s="41"/>
      <c r="C63" s="12"/>
      <c r="D63" s="18"/>
      <c r="E63" s="19"/>
      <c r="F63" s="18"/>
      <c r="G63" s="19"/>
      <c r="H63" s="18"/>
      <c r="I63" s="19"/>
      <c r="J63" s="19"/>
      <c r="K63" s="19"/>
      <c r="L63" s="19"/>
      <c r="M63" s="19"/>
      <c r="N63" s="19"/>
      <c r="O63" s="19"/>
      <c r="P63" s="19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</row>
    <row r="64" spans="1:81" ht="12.75" customHeight="1" x14ac:dyDescent="0.25">
      <c r="A64" s="12"/>
      <c r="B64" s="41"/>
      <c r="C64" s="12"/>
      <c r="D64" s="18"/>
      <c r="E64" s="19"/>
      <c r="F64" s="18"/>
      <c r="G64" s="19"/>
      <c r="H64" s="18"/>
      <c r="I64" s="19"/>
      <c r="J64" s="19"/>
      <c r="K64" s="19"/>
      <c r="L64" s="19"/>
      <c r="M64" s="19"/>
      <c r="N64" s="19"/>
      <c r="O64" s="19"/>
      <c r="P64" s="19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</row>
    <row r="65" spans="1:81" ht="12.75" customHeight="1" x14ac:dyDescent="0.25">
      <c r="A65" s="12"/>
      <c r="B65" s="41"/>
      <c r="C65" s="12"/>
      <c r="D65" s="18"/>
      <c r="E65" s="19"/>
      <c r="F65" s="18"/>
      <c r="G65" s="19"/>
      <c r="H65" s="18"/>
      <c r="I65" s="19"/>
      <c r="J65" s="19"/>
      <c r="K65" s="19"/>
      <c r="L65" s="19"/>
      <c r="M65" s="19"/>
      <c r="N65" s="19"/>
      <c r="O65" s="19"/>
      <c r="P65" s="19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</row>
    <row r="66" spans="1:81" ht="12.75" customHeight="1" x14ac:dyDescent="0.25">
      <c r="A66" s="12"/>
      <c r="B66" s="41"/>
      <c r="C66" s="12"/>
      <c r="D66" s="18"/>
      <c r="E66" s="19"/>
      <c r="F66" s="18"/>
      <c r="G66" s="19"/>
      <c r="H66" s="18"/>
      <c r="I66" s="19"/>
      <c r="J66" s="19"/>
      <c r="K66" s="19"/>
      <c r="L66" s="19"/>
      <c r="M66" s="19"/>
      <c r="N66" s="19"/>
      <c r="O66" s="19"/>
      <c r="P66" s="19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</row>
    <row r="67" spans="1:81" ht="12.75" customHeight="1" x14ac:dyDescent="0.25">
      <c r="A67" s="12"/>
      <c r="B67" s="41"/>
      <c r="C67" s="12"/>
      <c r="D67" s="18"/>
      <c r="E67" s="19"/>
      <c r="F67" s="18"/>
      <c r="G67" s="19"/>
      <c r="H67" s="18"/>
      <c r="I67" s="19"/>
      <c r="J67" s="19"/>
      <c r="K67" s="19"/>
      <c r="L67" s="19"/>
      <c r="M67" s="19"/>
      <c r="N67" s="19"/>
      <c r="O67" s="19"/>
      <c r="P67" s="19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</row>
    <row r="68" spans="1:81" ht="12.75" customHeight="1" x14ac:dyDescent="0.25">
      <c r="A68" s="12"/>
      <c r="B68" s="41"/>
      <c r="C68" s="12"/>
      <c r="D68" s="18"/>
      <c r="E68" s="19"/>
      <c r="F68" s="18"/>
      <c r="G68" s="19"/>
      <c r="H68" s="18"/>
      <c r="I68" s="19"/>
      <c r="J68" s="19"/>
      <c r="K68" s="19"/>
      <c r="L68" s="19"/>
      <c r="M68" s="19"/>
      <c r="N68" s="19"/>
      <c r="O68" s="19"/>
      <c r="P68" s="19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</row>
    <row r="69" spans="1:81" ht="12.75" customHeight="1" x14ac:dyDescent="0.25">
      <c r="A69" s="12"/>
      <c r="B69" s="41"/>
      <c r="C69" s="12"/>
      <c r="D69" s="18"/>
      <c r="E69" s="19"/>
      <c r="F69" s="18"/>
      <c r="G69" s="19"/>
      <c r="H69" s="18"/>
      <c r="I69" s="19"/>
      <c r="J69" s="19"/>
      <c r="K69" s="19"/>
      <c r="L69" s="19"/>
      <c r="M69" s="19"/>
      <c r="N69" s="19"/>
      <c r="O69" s="19"/>
      <c r="P69" s="19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</row>
    <row r="70" spans="1:81" ht="12.75" customHeight="1" x14ac:dyDescent="0.25">
      <c r="A70" s="12"/>
      <c r="B70" s="41"/>
      <c r="C70" s="12"/>
      <c r="D70" s="18"/>
      <c r="E70" s="19"/>
      <c r="F70" s="18"/>
      <c r="G70" s="19"/>
      <c r="H70" s="18"/>
      <c r="I70" s="19"/>
      <c r="J70" s="19"/>
      <c r="K70" s="19"/>
      <c r="L70" s="19"/>
      <c r="M70" s="19"/>
      <c r="N70" s="19"/>
      <c r="O70" s="19"/>
      <c r="P70" s="19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</row>
    <row r="71" spans="1:81" ht="12.75" customHeight="1" x14ac:dyDescent="0.25">
      <c r="A71" s="12"/>
      <c r="B71" s="41"/>
      <c r="C71" s="12"/>
      <c r="D71" s="18"/>
      <c r="E71" s="19"/>
      <c r="F71" s="18"/>
      <c r="G71" s="19"/>
      <c r="H71" s="18"/>
      <c r="I71" s="19"/>
      <c r="J71" s="19"/>
      <c r="K71" s="19"/>
      <c r="L71" s="19"/>
      <c r="M71" s="19"/>
      <c r="N71" s="19"/>
      <c r="O71" s="19"/>
      <c r="P71" s="19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</row>
    <row r="72" spans="1:81" ht="12.75" customHeight="1" x14ac:dyDescent="0.25">
      <c r="A72" s="12"/>
      <c r="B72" s="41"/>
      <c r="C72" s="12"/>
      <c r="D72" s="18"/>
      <c r="E72" s="19"/>
      <c r="F72" s="18"/>
      <c r="G72" s="19"/>
      <c r="H72" s="18"/>
      <c r="I72" s="19"/>
      <c r="J72" s="19"/>
      <c r="K72" s="19"/>
      <c r="L72" s="19"/>
      <c r="M72" s="19"/>
      <c r="N72" s="19"/>
      <c r="O72" s="19"/>
      <c r="P72" s="19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</row>
    <row r="73" spans="1:81" ht="12.75" customHeight="1" x14ac:dyDescent="0.25">
      <c r="A73" s="12"/>
      <c r="B73" s="41"/>
      <c r="C73" s="12"/>
      <c r="D73" s="18"/>
      <c r="E73" s="19"/>
      <c r="F73" s="18"/>
      <c r="G73" s="19"/>
      <c r="H73" s="18"/>
      <c r="I73" s="19"/>
      <c r="J73" s="19"/>
      <c r="K73" s="19"/>
      <c r="L73" s="19"/>
      <c r="M73" s="19"/>
      <c r="N73" s="19"/>
      <c r="O73" s="19"/>
      <c r="P73" s="19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</row>
    <row r="74" spans="1:81" ht="12.75" customHeight="1" x14ac:dyDescent="0.25">
      <c r="A74" s="12"/>
      <c r="B74" s="41"/>
      <c r="C74" s="12"/>
      <c r="D74" s="18"/>
      <c r="E74" s="19"/>
      <c r="F74" s="18"/>
      <c r="G74" s="19"/>
      <c r="H74" s="18"/>
      <c r="I74" s="19"/>
      <c r="J74" s="19"/>
      <c r="K74" s="19"/>
      <c r="L74" s="19"/>
      <c r="M74" s="19"/>
      <c r="N74" s="19"/>
      <c r="O74" s="19"/>
      <c r="P74" s="19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</row>
    <row r="75" spans="1:81" ht="12.75" customHeight="1" x14ac:dyDescent="0.25">
      <c r="A75" s="12"/>
      <c r="B75" s="41"/>
      <c r="C75" s="12"/>
      <c r="D75" s="18"/>
      <c r="E75" s="19"/>
      <c r="F75" s="18"/>
      <c r="G75" s="19"/>
      <c r="H75" s="18"/>
      <c r="I75" s="19"/>
      <c r="J75" s="19"/>
      <c r="K75" s="19"/>
      <c r="L75" s="19"/>
      <c r="M75" s="19"/>
      <c r="N75" s="19"/>
      <c r="O75" s="19"/>
      <c r="P75" s="19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</row>
    <row r="76" spans="1:81" ht="12.75" customHeight="1" x14ac:dyDescent="0.25">
      <c r="A76" s="12"/>
      <c r="B76" s="41"/>
      <c r="C76" s="12"/>
      <c r="D76" s="18"/>
      <c r="E76" s="19"/>
      <c r="F76" s="18"/>
      <c r="G76" s="19"/>
      <c r="H76" s="18"/>
      <c r="I76" s="19"/>
      <c r="J76" s="19"/>
      <c r="K76" s="19"/>
      <c r="L76" s="19"/>
      <c r="M76" s="19"/>
      <c r="N76" s="19"/>
      <c r="O76" s="19"/>
      <c r="P76" s="19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</row>
    <row r="77" spans="1:81" ht="12.75" customHeight="1" x14ac:dyDescent="0.25">
      <c r="A77" s="12"/>
      <c r="B77" s="41"/>
      <c r="C77" s="12"/>
      <c r="D77" s="18"/>
      <c r="E77" s="19"/>
      <c r="F77" s="18"/>
      <c r="G77" s="19"/>
      <c r="H77" s="18"/>
      <c r="I77" s="19"/>
      <c r="J77" s="19"/>
      <c r="K77" s="19"/>
      <c r="L77" s="19"/>
      <c r="M77" s="19"/>
      <c r="N77" s="19"/>
      <c r="O77" s="19"/>
      <c r="P77" s="19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</row>
    <row r="78" spans="1:81" ht="12.75" customHeight="1" x14ac:dyDescent="0.25">
      <c r="A78" s="12"/>
      <c r="B78" s="41"/>
      <c r="C78" s="12"/>
      <c r="D78" s="18"/>
      <c r="E78" s="19"/>
      <c r="F78" s="18"/>
      <c r="G78" s="19"/>
      <c r="H78" s="18"/>
      <c r="I78" s="19"/>
      <c r="J78" s="19"/>
      <c r="K78" s="19"/>
      <c r="L78" s="19"/>
      <c r="M78" s="19"/>
      <c r="N78" s="19"/>
      <c r="O78" s="19"/>
      <c r="P78" s="19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</row>
    <row r="79" spans="1:81" ht="12.75" customHeight="1" x14ac:dyDescent="0.25">
      <c r="A79" s="12"/>
      <c r="B79" s="41"/>
      <c r="C79" s="12"/>
      <c r="D79" s="18"/>
      <c r="E79" s="19"/>
      <c r="F79" s="18"/>
      <c r="G79" s="19"/>
      <c r="H79" s="18"/>
      <c r="I79" s="19"/>
      <c r="J79" s="19"/>
      <c r="K79" s="19"/>
      <c r="L79" s="19"/>
      <c r="M79" s="19"/>
      <c r="N79" s="19"/>
      <c r="O79" s="19"/>
      <c r="P79" s="19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</row>
    <row r="80" spans="1:81" ht="12.75" customHeight="1" x14ac:dyDescent="0.25">
      <c r="A80" s="12"/>
      <c r="B80" s="41"/>
      <c r="C80" s="12"/>
      <c r="D80" s="18"/>
      <c r="E80" s="19"/>
      <c r="F80" s="18"/>
      <c r="G80" s="19"/>
      <c r="H80" s="18"/>
      <c r="I80" s="19"/>
      <c r="J80" s="19"/>
      <c r="K80" s="19"/>
      <c r="L80" s="19"/>
      <c r="M80" s="19"/>
      <c r="N80" s="19"/>
      <c r="O80" s="19"/>
      <c r="P80" s="19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</row>
    <row r="81" spans="1:81" ht="12.75" customHeight="1" x14ac:dyDescent="0.25">
      <c r="A81" s="12"/>
      <c r="B81" s="41"/>
      <c r="C81" s="12"/>
      <c r="D81" s="18"/>
      <c r="E81" s="19"/>
      <c r="F81" s="18"/>
      <c r="G81" s="19"/>
      <c r="H81" s="18"/>
      <c r="I81" s="19"/>
      <c r="J81" s="19"/>
      <c r="K81" s="19"/>
      <c r="L81" s="19"/>
      <c r="M81" s="19"/>
      <c r="N81" s="19"/>
      <c r="O81" s="19"/>
      <c r="P81" s="19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</row>
    <row r="82" spans="1:81" ht="12.75" customHeight="1" x14ac:dyDescent="0.25">
      <c r="A82" s="12"/>
      <c r="B82" s="41"/>
      <c r="C82" s="12"/>
      <c r="D82" s="18"/>
      <c r="E82" s="19"/>
      <c r="F82" s="18"/>
      <c r="G82" s="19"/>
      <c r="H82" s="18"/>
      <c r="I82" s="19"/>
      <c r="J82" s="19"/>
      <c r="K82" s="19"/>
      <c r="L82" s="19"/>
      <c r="M82" s="19"/>
      <c r="N82" s="19"/>
      <c r="O82" s="19"/>
      <c r="P82" s="19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</row>
    <row r="83" spans="1:81" ht="12.75" customHeight="1" x14ac:dyDescent="0.25">
      <c r="A83" s="12"/>
      <c r="B83" s="41"/>
      <c r="C83" s="12"/>
      <c r="D83" s="18"/>
      <c r="E83" s="19"/>
      <c r="F83" s="18"/>
      <c r="G83" s="19"/>
      <c r="H83" s="18"/>
      <c r="I83" s="19"/>
      <c r="J83" s="19"/>
      <c r="K83" s="19"/>
      <c r="L83" s="19"/>
      <c r="M83" s="19"/>
      <c r="N83" s="19"/>
      <c r="O83" s="19"/>
      <c r="P83" s="19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</row>
    <row r="84" spans="1:81" ht="12.75" customHeight="1" x14ac:dyDescent="0.25">
      <c r="A84" s="12"/>
      <c r="B84" s="41"/>
      <c r="C84" s="12"/>
      <c r="D84" s="18"/>
      <c r="E84" s="19"/>
      <c r="F84" s="18"/>
      <c r="G84" s="19"/>
      <c r="H84" s="18"/>
      <c r="I84" s="19"/>
      <c r="J84" s="19"/>
      <c r="K84" s="19"/>
      <c r="L84" s="19"/>
      <c r="M84" s="19"/>
      <c r="N84" s="19"/>
      <c r="O84" s="19"/>
      <c r="P84" s="19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</row>
    <row r="85" spans="1:81" ht="12.75" customHeight="1" x14ac:dyDescent="0.25">
      <c r="A85" s="12"/>
      <c r="B85" s="41"/>
      <c r="C85" s="12"/>
      <c r="D85" s="18"/>
      <c r="E85" s="19"/>
      <c r="F85" s="18"/>
      <c r="G85" s="19"/>
      <c r="H85" s="18"/>
      <c r="I85" s="19"/>
      <c r="J85" s="19"/>
      <c r="K85" s="19"/>
      <c r="L85" s="19"/>
      <c r="M85" s="19"/>
      <c r="N85" s="19"/>
      <c r="O85" s="19"/>
      <c r="P85" s="19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</row>
    <row r="86" spans="1:81" ht="12.75" customHeight="1" x14ac:dyDescent="0.25">
      <c r="A86" s="12"/>
      <c r="B86" s="41"/>
      <c r="C86" s="12"/>
      <c r="D86" s="18"/>
      <c r="E86" s="19"/>
      <c r="F86" s="18"/>
      <c r="G86" s="19"/>
      <c r="H86" s="18"/>
      <c r="I86" s="19"/>
      <c r="J86" s="19"/>
      <c r="K86" s="19"/>
      <c r="L86" s="19"/>
      <c r="M86" s="19"/>
      <c r="N86" s="19"/>
      <c r="O86" s="19"/>
      <c r="P86" s="19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</row>
    <row r="87" spans="1:81" ht="12.75" customHeight="1" x14ac:dyDescent="0.25">
      <c r="A87" s="12"/>
      <c r="B87" s="41"/>
      <c r="C87" s="12"/>
      <c r="D87" s="18"/>
      <c r="E87" s="19"/>
      <c r="F87" s="18"/>
      <c r="G87" s="19"/>
      <c r="H87" s="18"/>
      <c r="I87" s="19"/>
      <c r="J87" s="19"/>
      <c r="K87" s="19"/>
      <c r="L87" s="19"/>
      <c r="M87" s="19"/>
      <c r="N87" s="19"/>
      <c r="O87" s="19"/>
      <c r="P87" s="19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</row>
    <row r="88" spans="1:81" ht="12.75" customHeight="1" x14ac:dyDescent="0.25">
      <c r="A88" s="12"/>
      <c r="B88" s="41"/>
      <c r="C88" s="12"/>
      <c r="D88" s="18"/>
      <c r="E88" s="19"/>
      <c r="F88" s="18"/>
      <c r="G88" s="19"/>
      <c r="H88" s="18"/>
      <c r="I88" s="19"/>
      <c r="J88" s="19"/>
      <c r="K88" s="19"/>
      <c r="L88" s="19"/>
      <c r="M88" s="19"/>
      <c r="N88" s="19"/>
      <c r="O88" s="19"/>
      <c r="P88" s="19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</row>
    <row r="89" spans="1:81" ht="12.75" customHeight="1" x14ac:dyDescent="0.25">
      <c r="A89" s="12"/>
      <c r="B89" s="41"/>
      <c r="C89" s="12"/>
      <c r="D89" s="18"/>
      <c r="E89" s="19"/>
      <c r="F89" s="18"/>
      <c r="G89" s="19"/>
      <c r="H89" s="18"/>
      <c r="I89" s="19"/>
      <c r="J89" s="19"/>
      <c r="K89" s="19"/>
      <c r="L89" s="19"/>
      <c r="M89" s="19"/>
      <c r="N89" s="19"/>
      <c r="O89" s="19"/>
      <c r="P89" s="1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</row>
    <row r="90" spans="1:81" ht="12.75" customHeight="1" x14ac:dyDescent="0.25">
      <c r="A90" s="12"/>
      <c r="B90" s="41"/>
      <c r="C90" s="12"/>
      <c r="D90" s="18"/>
      <c r="E90" s="19"/>
      <c r="F90" s="18"/>
      <c r="G90" s="19"/>
      <c r="H90" s="18"/>
      <c r="I90" s="19"/>
      <c r="J90" s="19"/>
      <c r="K90" s="19"/>
      <c r="L90" s="19"/>
      <c r="M90" s="19"/>
      <c r="N90" s="19"/>
      <c r="O90" s="19"/>
      <c r="P90" s="19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</row>
    <row r="91" spans="1:81" ht="12.75" customHeight="1" x14ac:dyDescent="0.25">
      <c r="A91" s="12"/>
      <c r="B91" s="41"/>
      <c r="C91" s="12"/>
      <c r="D91" s="18"/>
      <c r="E91" s="19"/>
      <c r="F91" s="18"/>
      <c r="G91" s="19"/>
      <c r="H91" s="18"/>
      <c r="I91" s="19"/>
      <c r="J91" s="19"/>
      <c r="K91" s="19"/>
      <c r="L91" s="19"/>
      <c r="M91" s="19"/>
      <c r="N91" s="19"/>
      <c r="O91" s="19"/>
      <c r="P91" s="19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</row>
    <row r="92" spans="1:81" ht="12.75" customHeight="1" x14ac:dyDescent="0.25">
      <c r="A92" s="12"/>
      <c r="B92" s="41"/>
      <c r="C92" s="12"/>
      <c r="D92" s="18"/>
      <c r="E92" s="19"/>
      <c r="F92" s="18"/>
      <c r="G92" s="19"/>
      <c r="H92" s="18"/>
      <c r="I92" s="19"/>
      <c r="J92" s="19"/>
      <c r="K92" s="19"/>
      <c r="L92" s="19"/>
      <c r="M92" s="19"/>
      <c r="N92" s="19"/>
      <c r="O92" s="19"/>
      <c r="P92" s="19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</row>
    <row r="93" spans="1:81" ht="12.75" customHeight="1" x14ac:dyDescent="0.25">
      <c r="A93" s="12"/>
      <c r="B93" s="41"/>
      <c r="C93" s="12"/>
      <c r="D93" s="18"/>
      <c r="E93" s="19"/>
      <c r="F93" s="18"/>
      <c r="G93" s="19"/>
      <c r="H93" s="18"/>
      <c r="I93" s="19"/>
      <c r="J93" s="19"/>
      <c r="K93" s="19"/>
      <c r="L93" s="19"/>
      <c r="M93" s="19"/>
      <c r="N93" s="19"/>
      <c r="O93" s="19"/>
      <c r="P93" s="19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</row>
    <row r="94" spans="1:81" ht="12.75" customHeight="1" x14ac:dyDescent="0.25">
      <c r="A94" s="12"/>
      <c r="B94" s="41"/>
      <c r="C94" s="12"/>
      <c r="D94" s="18"/>
      <c r="E94" s="19"/>
      <c r="F94" s="18"/>
      <c r="G94" s="19"/>
      <c r="H94" s="18"/>
      <c r="I94" s="19"/>
      <c r="J94" s="19"/>
      <c r="K94" s="19"/>
      <c r="L94" s="19"/>
      <c r="M94" s="19"/>
      <c r="N94" s="19"/>
      <c r="O94" s="19"/>
      <c r="P94" s="19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</row>
    <row r="95" spans="1:81" ht="12.75" customHeight="1" x14ac:dyDescent="0.25">
      <c r="A95" s="12"/>
      <c r="B95" s="41"/>
      <c r="C95" s="12"/>
      <c r="D95" s="18"/>
      <c r="E95" s="19"/>
      <c r="F95" s="18"/>
      <c r="G95" s="19"/>
      <c r="H95" s="18"/>
      <c r="I95" s="19"/>
      <c r="J95" s="19"/>
      <c r="K95" s="19"/>
      <c r="L95" s="19"/>
      <c r="M95" s="19"/>
      <c r="N95" s="19"/>
      <c r="O95" s="19"/>
      <c r="P95" s="19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</row>
    <row r="96" spans="1:81" ht="12.75" customHeight="1" x14ac:dyDescent="0.25">
      <c r="A96" s="12"/>
      <c r="B96" s="41"/>
      <c r="C96" s="12"/>
      <c r="D96" s="18"/>
      <c r="E96" s="19"/>
      <c r="F96" s="18"/>
      <c r="G96" s="19"/>
      <c r="H96" s="18"/>
      <c r="I96" s="19"/>
      <c r="J96" s="19"/>
      <c r="K96" s="19"/>
      <c r="L96" s="19"/>
      <c r="M96" s="19"/>
      <c r="N96" s="19"/>
      <c r="O96" s="19"/>
      <c r="P96" s="19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</row>
    <row r="97" spans="1:81" ht="12.75" customHeight="1" x14ac:dyDescent="0.25">
      <c r="A97" s="12"/>
      <c r="B97" s="41"/>
      <c r="C97" s="12"/>
      <c r="D97" s="18"/>
      <c r="E97" s="19"/>
      <c r="F97" s="18"/>
      <c r="G97" s="19"/>
      <c r="H97" s="18"/>
      <c r="I97" s="19"/>
      <c r="J97" s="19"/>
      <c r="K97" s="19"/>
      <c r="L97" s="19"/>
      <c r="M97" s="19"/>
      <c r="N97" s="19"/>
      <c r="O97" s="19"/>
      <c r="P97" s="19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</row>
    <row r="98" spans="1:81" ht="12.75" customHeight="1" x14ac:dyDescent="0.25">
      <c r="A98" s="12"/>
      <c r="B98" s="41"/>
      <c r="C98" s="12"/>
      <c r="D98" s="18"/>
      <c r="E98" s="19"/>
      <c r="F98" s="18"/>
      <c r="G98" s="19"/>
      <c r="H98" s="18"/>
      <c r="I98" s="19"/>
      <c r="J98" s="19"/>
      <c r="K98" s="19"/>
      <c r="L98" s="19"/>
      <c r="M98" s="19"/>
      <c r="N98" s="19"/>
      <c r="O98" s="19"/>
      <c r="P98" s="19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</row>
    <row r="99" spans="1:81" ht="12.75" customHeight="1" x14ac:dyDescent="0.25">
      <c r="A99" s="12"/>
      <c r="B99" s="41"/>
      <c r="C99" s="12"/>
      <c r="D99" s="18"/>
      <c r="E99" s="19"/>
      <c r="F99" s="18"/>
      <c r="G99" s="19"/>
      <c r="H99" s="18"/>
      <c r="I99" s="19"/>
      <c r="J99" s="19"/>
      <c r="K99" s="19"/>
      <c r="L99" s="19"/>
      <c r="M99" s="19"/>
      <c r="N99" s="19"/>
      <c r="O99" s="19"/>
      <c r="P99" s="1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</row>
    <row r="100" spans="1:81" ht="12.75" customHeight="1" x14ac:dyDescent="0.25">
      <c r="A100" s="12"/>
      <c r="B100" s="41"/>
      <c r="C100" s="12"/>
      <c r="D100" s="18"/>
      <c r="E100" s="19"/>
      <c r="F100" s="18"/>
      <c r="G100" s="19"/>
      <c r="H100" s="18"/>
      <c r="I100" s="19"/>
      <c r="J100" s="19"/>
      <c r="K100" s="19"/>
      <c r="L100" s="19"/>
      <c r="M100" s="19"/>
      <c r="N100" s="19"/>
      <c r="O100" s="19"/>
      <c r="P100" s="19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</row>
    <row r="101" spans="1:81" ht="12.75" customHeight="1" x14ac:dyDescent="0.25">
      <c r="A101" s="12"/>
      <c r="B101" s="41"/>
      <c r="C101" s="12"/>
      <c r="D101" s="18"/>
      <c r="E101" s="19"/>
      <c r="F101" s="18"/>
      <c r="G101" s="19"/>
      <c r="H101" s="18"/>
      <c r="I101" s="19"/>
      <c r="J101" s="19"/>
      <c r="K101" s="19"/>
      <c r="L101" s="19"/>
      <c r="M101" s="19"/>
      <c r="N101" s="19"/>
      <c r="O101" s="19"/>
      <c r="P101" s="19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</row>
    <row r="102" spans="1:81" ht="12.75" customHeight="1" x14ac:dyDescent="0.25">
      <c r="A102" s="12"/>
      <c r="B102" s="41"/>
      <c r="C102" s="12"/>
      <c r="D102" s="18"/>
      <c r="E102" s="19"/>
      <c r="F102" s="18"/>
      <c r="G102" s="19"/>
      <c r="H102" s="18"/>
      <c r="I102" s="19"/>
      <c r="J102" s="19"/>
      <c r="K102" s="19"/>
      <c r="L102" s="19"/>
      <c r="M102" s="19"/>
      <c r="N102" s="19"/>
      <c r="O102" s="19"/>
      <c r="P102" s="19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</row>
    <row r="103" spans="1:81" ht="12.75" customHeight="1" x14ac:dyDescent="0.25">
      <c r="A103" s="12"/>
      <c r="B103" s="41"/>
      <c r="C103" s="12"/>
      <c r="D103" s="18"/>
      <c r="E103" s="19"/>
      <c r="F103" s="18"/>
      <c r="G103" s="19"/>
      <c r="H103" s="18"/>
      <c r="I103" s="19"/>
      <c r="J103" s="19"/>
      <c r="K103" s="19"/>
      <c r="L103" s="19"/>
      <c r="M103" s="19"/>
      <c r="N103" s="19"/>
      <c r="O103" s="19"/>
      <c r="P103" s="19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</row>
    <row r="104" spans="1:81" ht="12.75" customHeight="1" x14ac:dyDescent="0.25">
      <c r="A104" s="12"/>
      <c r="B104" s="41"/>
      <c r="C104" s="12"/>
      <c r="D104" s="18"/>
      <c r="E104" s="19"/>
      <c r="F104" s="18"/>
      <c r="G104" s="19"/>
      <c r="H104" s="18"/>
      <c r="I104" s="19"/>
      <c r="J104" s="19"/>
      <c r="K104" s="19"/>
      <c r="L104" s="19"/>
      <c r="M104" s="19"/>
      <c r="N104" s="19"/>
      <c r="O104" s="19"/>
      <c r="P104" s="19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</row>
    <row r="105" spans="1:81" ht="12.75" customHeight="1" x14ac:dyDescent="0.25">
      <c r="A105" s="12"/>
      <c r="B105" s="41"/>
      <c r="C105" s="12"/>
      <c r="D105" s="18"/>
      <c r="E105" s="19"/>
      <c r="F105" s="18"/>
      <c r="G105" s="19"/>
      <c r="H105" s="18"/>
      <c r="I105" s="19"/>
      <c r="J105" s="19"/>
      <c r="K105" s="19"/>
      <c r="L105" s="19"/>
      <c r="M105" s="19"/>
      <c r="N105" s="19"/>
      <c r="O105" s="19"/>
      <c r="P105" s="19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</row>
    <row r="106" spans="1:81" ht="12.75" customHeight="1" x14ac:dyDescent="0.25">
      <c r="A106" s="12"/>
      <c r="B106" s="41"/>
      <c r="C106" s="12"/>
      <c r="D106" s="18"/>
      <c r="E106" s="19"/>
      <c r="F106" s="18"/>
      <c r="G106" s="19"/>
      <c r="H106" s="18"/>
      <c r="I106" s="19"/>
      <c r="J106" s="19"/>
      <c r="K106" s="19"/>
      <c r="L106" s="19"/>
      <c r="M106" s="19"/>
      <c r="N106" s="19"/>
      <c r="O106" s="19"/>
      <c r="P106" s="19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</row>
    <row r="107" spans="1:81" ht="12.75" customHeight="1" x14ac:dyDescent="0.25">
      <c r="A107" s="12"/>
      <c r="B107" s="41"/>
      <c r="C107" s="12"/>
      <c r="D107" s="18"/>
      <c r="E107" s="19"/>
      <c r="F107" s="18"/>
      <c r="G107" s="19"/>
      <c r="H107" s="18"/>
      <c r="I107" s="19"/>
      <c r="J107" s="19"/>
      <c r="K107" s="19"/>
      <c r="L107" s="19"/>
      <c r="M107" s="19"/>
      <c r="N107" s="19"/>
      <c r="O107" s="19"/>
      <c r="P107" s="19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</row>
    <row r="108" spans="1:81" ht="12.75" customHeight="1" x14ac:dyDescent="0.25">
      <c r="A108" s="12"/>
      <c r="B108" s="41"/>
      <c r="C108" s="12"/>
      <c r="D108" s="18"/>
      <c r="E108" s="19"/>
      <c r="F108" s="18"/>
      <c r="G108" s="19"/>
      <c r="H108" s="18"/>
      <c r="I108" s="19"/>
      <c r="J108" s="19"/>
      <c r="K108" s="19"/>
      <c r="L108" s="19"/>
      <c r="M108" s="19"/>
      <c r="N108" s="19"/>
      <c r="O108" s="19"/>
      <c r="P108" s="19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</row>
    <row r="109" spans="1:81" ht="12.75" customHeight="1" x14ac:dyDescent="0.25">
      <c r="A109" s="12"/>
      <c r="B109" s="41"/>
      <c r="C109" s="12"/>
      <c r="D109" s="18"/>
      <c r="E109" s="19"/>
      <c r="F109" s="18"/>
      <c r="G109" s="19"/>
      <c r="H109" s="18"/>
      <c r="I109" s="19"/>
      <c r="J109" s="19"/>
      <c r="K109" s="19"/>
      <c r="L109" s="19"/>
      <c r="M109" s="19"/>
      <c r="N109" s="19"/>
      <c r="O109" s="19"/>
      <c r="P109" s="1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</row>
    <row r="110" spans="1:81" ht="12.75" customHeight="1" x14ac:dyDescent="0.25">
      <c r="A110" s="12"/>
      <c r="B110" s="41"/>
      <c r="C110" s="12"/>
      <c r="D110" s="18"/>
      <c r="E110" s="19"/>
      <c r="F110" s="18"/>
      <c r="G110" s="19"/>
      <c r="H110" s="18"/>
      <c r="I110" s="19"/>
      <c r="J110" s="19"/>
      <c r="K110" s="19"/>
      <c r="L110" s="19"/>
      <c r="M110" s="19"/>
      <c r="N110" s="19"/>
      <c r="O110" s="19"/>
      <c r="P110" s="19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</row>
    <row r="111" spans="1:81" ht="12.75" customHeight="1" x14ac:dyDescent="0.25">
      <c r="A111" s="12"/>
      <c r="B111" s="41"/>
      <c r="C111" s="12"/>
      <c r="D111" s="18"/>
      <c r="E111" s="19"/>
      <c r="F111" s="18"/>
      <c r="G111" s="19"/>
      <c r="H111" s="18"/>
      <c r="I111" s="19"/>
      <c r="J111" s="19"/>
      <c r="K111" s="19"/>
      <c r="L111" s="19"/>
      <c r="M111" s="19"/>
      <c r="N111" s="19"/>
      <c r="O111" s="19"/>
      <c r="P111" s="19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</row>
    <row r="112" spans="1:81" ht="12.75" customHeight="1" x14ac:dyDescent="0.25">
      <c r="A112" s="12"/>
      <c r="B112" s="41"/>
      <c r="C112" s="12"/>
      <c r="D112" s="18"/>
      <c r="E112" s="19"/>
      <c r="F112" s="18"/>
      <c r="G112" s="19"/>
      <c r="H112" s="18"/>
      <c r="I112" s="19"/>
      <c r="J112" s="19"/>
      <c r="K112" s="19"/>
      <c r="L112" s="19"/>
      <c r="M112" s="19"/>
      <c r="N112" s="19"/>
      <c r="O112" s="19"/>
      <c r="P112" s="19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</row>
    <row r="113" spans="1:81" ht="12.75" customHeight="1" x14ac:dyDescent="0.25">
      <c r="A113" s="12"/>
      <c r="B113" s="41"/>
      <c r="C113" s="12"/>
      <c r="D113" s="18"/>
      <c r="E113" s="19"/>
      <c r="F113" s="18"/>
      <c r="G113" s="19"/>
      <c r="H113" s="18"/>
      <c r="I113" s="19"/>
      <c r="J113" s="19"/>
      <c r="K113" s="19"/>
      <c r="L113" s="19"/>
      <c r="M113" s="19"/>
      <c r="N113" s="19"/>
      <c r="O113" s="19"/>
      <c r="P113" s="19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</row>
    <row r="114" spans="1:81" ht="12.75" customHeight="1" x14ac:dyDescent="0.25">
      <c r="A114" s="12"/>
      <c r="B114" s="41"/>
      <c r="C114" s="12"/>
      <c r="D114" s="18"/>
      <c r="E114" s="19"/>
      <c r="F114" s="18"/>
      <c r="G114" s="19"/>
      <c r="H114" s="18"/>
      <c r="I114" s="19"/>
      <c r="J114" s="19"/>
      <c r="K114" s="19"/>
      <c r="L114" s="19"/>
      <c r="M114" s="19"/>
      <c r="N114" s="19"/>
      <c r="O114" s="19"/>
      <c r="P114" s="19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</row>
    <row r="115" spans="1:81" ht="12.75" customHeight="1" x14ac:dyDescent="0.25">
      <c r="A115" s="12"/>
      <c r="B115" s="41"/>
      <c r="C115" s="12"/>
      <c r="D115" s="18"/>
      <c r="E115" s="19"/>
      <c r="F115" s="18"/>
      <c r="G115" s="19"/>
      <c r="H115" s="18"/>
      <c r="I115" s="19"/>
      <c r="J115" s="19"/>
      <c r="K115" s="19"/>
      <c r="L115" s="19"/>
      <c r="M115" s="19"/>
      <c r="N115" s="19"/>
      <c r="O115" s="19"/>
      <c r="P115" s="19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</row>
    <row r="116" spans="1:81" ht="12.75" customHeight="1" x14ac:dyDescent="0.25">
      <c r="A116" s="12"/>
      <c r="B116" s="41"/>
      <c r="C116" s="12"/>
      <c r="D116" s="18"/>
      <c r="E116" s="19"/>
      <c r="F116" s="18"/>
      <c r="G116" s="19"/>
      <c r="H116" s="18"/>
      <c r="I116" s="19"/>
      <c r="J116" s="19"/>
      <c r="K116" s="19"/>
      <c r="L116" s="19"/>
      <c r="M116" s="19"/>
      <c r="N116" s="19"/>
      <c r="O116" s="19"/>
      <c r="P116" s="19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</row>
    <row r="117" spans="1:81" ht="12.75" customHeight="1" x14ac:dyDescent="0.25">
      <c r="A117" s="12"/>
      <c r="B117" s="41"/>
      <c r="C117" s="12"/>
      <c r="D117" s="18"/>
      <c r="E117" s="19"/>
      <c r="F117" s="18"/>
      <c r="G117" s="19"/>
      <c r="H117" s="18"/>
      <c r="I117" s="19"/>
      <c r="J117" s="19"/>
      <c r="K117" s="19"/>
      <c r="L117" s="19"/>
      <c r="M117" s="19"/>
      <c r="N117" s="19"/>
      <c r="O117" s="19"/>
      <c r="P117" s="19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</row>
    <row r="118" spans="1:81" ht="12.75" customHeight="1" x14ac:dyDescent="0.25">
      <c r="A118" s="12"/>
      <c r="B118" s="41"/>
      <c r="C118" s="12"/>
      <c r="D118" s="18"/>
      <c r="E118" s="19"/>
      <c r="F118" s="18"/>
      <c r="G118" s="19"/>
      <c r="H118" s="18"/>
      <c r="I118" s="19"/>
      <c r="J118" s="19"/>
      <c r="K118" s="19"/>
      <c r="L118" s="19"/>
      <c r="M118" s="19"/>
      <c r="N118" s="19"/>
      <c r="O118" s="19"/>
      <c r="P118" s="19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</row>
    <row r="119" spans="1:81" ht="12.75" customHeight="1" x14ac:dyDescent="0.25">
      <c r="A119" s="12"/>
      <c r="B119" s="41"/>
      <c r="C119" s="12"/>
      <c r="D119" s="18"/>
      <c r="E119" s="19"/>
      <c r="F119" s="18"/>
      <c r="G119" s="19"/>
      <c r="H119" s="18"/>
      <c r="I119" s="19"/>
      <c r="J119" s="19"/>
      <c r="K119" s="19"/>
      <c r="L119" s="19"/>
      <c r="M119" s="19"/>
      <c r="N119" s="19"/>
      <c r="O119" s="19"/>
      <c r="P119" s="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</row>
    <row r="120" spans="1:81" ht="12.75" customHeight="1" x14ac:dyDescent="0.25">
      <c r="A120" s="12"/>
      <c r="B120" s="41"/>
      <c r="C120" s="12"/>
      <c r="D120" s="18"/>
      <c r="E120" s="19"/>
      <c r="F120" s="18"/>
      <c r="G120" s="19"/>
      <c r="H120" s="18"/>
      <c r="I120" s="19"/>
      <c r="J120" s="19"/>
      <c r="K120" s="19"/>
      <c r="L120" s="19"/>
      <c r="M120" s="19"/>
      <c r="N120" s="19"/>
      <c r="O120" s="19"/>
      <c r="P120" s="19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</row>
    <row r="121" spans="1:81" ht="12.75" customHeight="1" x14ac:dyDescent="0.25">
      <c r="A121" s="12"/>
      <c r="B121" s="41"/>
      <c r="C121" s="12"/>
      <c r="D121" s="18"/>
      <c r="E121" s="19"/>
      <c r="F121" s="18"/>
      <c r="G121" s="19"/>
      <c r="H121" s="18"/>
      <c r="I121" s="19"/>
      <c r="J121" s="19"/>
      <c r="K121" s="19"/>
      <c r="L121" s="19"/>
      <c r="M121" s="19"/>
      <c r="N121" s="19"/>
      <c r="O121" s="19"/>
      <c r="P121" s="19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</row>
    <row r="122" spans="1:81" ht="12.75" customHeight="1" x14ac:dyDescent="0.25">
      <c r="A122" s="12"/>
      <c r="B122" s="41"/>
      <c r="C122" s="12"/>
      <c r="D122" s="18"/>
      <c r="E122" s="19"/>
      <c r="F122" s="18"/>
      <c r="G122" s="19"/>
      <c r="H122" s="18"/>
      <c r="I122" s="19"/>
      <c r="J122" s="19"/>
      <c r="K122" s="19"/>
      <c r="L122" s="19"/>
      <c r="M122" s="19"/>
      <c r="N122" s="19"/>
      <c r="O122" s="19"/>
      <c r="P122" s="19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</row>
    <row r="123" spans="1:81" ht="12.75" customHeight="1" x14ac:dyDescent="0.25">
      <c r="A123" s="12"/>
      <c r="B123" s="41"/>
      <c r="C123" s="12"/>
      <c r="D123" s="18"/>
      <c r="E123" s="19"/>
      <c r="F123" s="18"/>
      <c r="G123" s="19"/>
      <c r="H123" s="18"/>
      <c r="I123" s="19"/>
      <c r="J123" s="19"/>
      <c r="K123" s="19"/>
      <c r="L123" s="19"/>
      <c r="M123" s="19"/>
      <c r="N123" s="19"/>
      <c r="O123" s="19"/>
      <c r="P123" s="19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</row>
    <row r="124" spans="1:81" ht="12.75" customHeight="1" x14ac:dyDescent="0.25">
      <c r="A124" s="12"/>
      <c r="B124" s="41"/>
      <c r="C124" s="12"/>
      <c r="D124" s="18"/>
      <c r="E124" s="19"/>
      <c r="F124" s="18"/>
      <c r="G124" s="19"/>
      <c r="H124" s="18"/>
      <c r="I124" s="19"/>
      <c r="J124" s="19"/>
      <c r="K124" s="19"/>
      <c r="L124" s="19"/>
      <c r="M124" s="19"/>
      <c r="N124" s="19"/>
      <c r="O124" s="19"/>
      <c r="P124" s="19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</row>
    <row r="125" spans="1:81" ht="12.75" customHeight="1" x14ac:dyDescent="0.25">
      <c r="A125" s="12"/>
      <c r="B125" s="41"/>
      <c r="C125" s="12"/>
      <c r="D125" s="18"/>
      <c r="E125" s="19"/>
      <c r="F125" s="18"/>
      <c r="G125" s="19"/>
      <c r="H125" s="18"/>
      <c r="I125" s="19"/>
      <c r="J125" s="19"/>
      <c r="K125" s="19"/>
      <c r="L125" s="19"/>
      <c r="M125" s="19"/>
      <c r="N125" s="19"/>
      <c r="O125" s="19"/>
      <c r="P125" s="19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</row>
    <row r="126" spans="1:81" ht="12.75" customHeight="1" x14ac:dyDescent="0.25">
      <c r="A126" s="12"/>
      <c r="B126" s="41"/>
      <c r="C126" s="12"/>
      <c r="D126" s="18"/>
      <c r="E126" s="19"/>
      <c r="F126" s="18"/>
      <c r="G126" s="19"/>
      <c r="H126" s="18"/>
      <c r="I126" s="19"/>
      <c r="J126" s="19"/>
      <c r="K126" s="19"/>
      <c r="L126" s="19"/>
      <c r="M126" s="19"/>
      <c r="N126" s="19"/>
      <c r="O126" s="19"/>
      <c r="P126" s="19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</row>
    <row r="127" spans="1:81" ht="12.75" customHeight="1" x14ac:dyDescent="0.25">
      <c r="A127" s="12"/>
      <c r="B127" s="41"/>
      <c r="C127" s="12"/>
      <c r="D127" s="18"/>
      <c r="E127" s="19"/>
      <c r="F127" s="18"/>
      <c r="G127" s="19"/>
      <c r="H127" s="18"/>
      <c r="I127" s="19"/>
      <c r="J127" s="19"/>
      <c r="K127" s="19"/>
      <c r="L127" s="19"/>
      <c r="M127" s="19"/>
      <c r="N127" s="19"/>
      <c r="O127" s="19"/>
      <c r="P127" s="19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</row>
    <row r="128" spans="1:81" ht="12.75" customHeight="1" x14ac:dyDescent="0.25">
      <c r="A128" s="12"/>
      <c r="B128" s="41"/>
      <c r="C128" s="12"/>
      <c r="D128" s="18"/>
      <c r="E128" s="19"/>
      <c r="F128" s="18"/>
      <c r="G128" s="19"/>
      <c r="H128" s="18"/>
      <c r="I128" s="19"/>
      <c r="J128" s="19"/>
      <c r="K128" s="19"/>
      <c r="L128" s="19"/>
      <c r="M128" s="19"/>
      <c r="N128" s="19"/>
      <c r="O128" s="19"/>
      <c r="P128" s="19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</row>
    <row r="129" spans="1:81" ht="12.75" customHeight="1" x14ac:dyDescent="0.25">
      <c r="A129" s="12"/>
      <c r="B129" s="41"/>
      <c r="C129" s="12"/>
      <c r="D129" s="18"/>
      <c r="E129" s="19"/>
      <c r="F129" s="18"/>
      <c r="G129" s="19"/>
      <c r="H129" s="18"/>
      <c r="I129" s="19"/>
      <c r="J129" s="19"/>
      <c r="K129" s="19"/>
      <c r="L129" s="19"/>
      <c r="M129" s="19"/>
      <c r="N129" s="19"/>
      <c r="O129" s="19"/>
      <c r="P129" s="1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</row>
    <row r="130" spans="1:81" ht="12.75" customHeight="1" x14ac:dyDescent="0.25">
      <c r="A130" s="12"/>
      <c r="B130" s="41"/>
      <c r="C130" s="12"/>
      <c r="D130" s="18"/>
      <c r="E130" s="19"/>
      <c r="F130" s="18"/>
      <c r="G130" s="19"/>
      <c r="H130" s="18"/>
      <c r="I130" s="19"/>
      <c r="J130" s="19"/>
      <c r="K130" s="19"/>
      <c r="L130" s="19"/>
      <c r="M130" s="19"/>
      <c r="N130" s="19"/>
      <c r="O130" s="19"/>
      <c r="P130" s="19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</row>
    <row r="131" spans="1:81" ht="12.75" customHeight="1" x14ac:dyDescent="0.25">
      <c r="A131" s="12"/>
      <c r="B131" s="41"/>
      <c r="C131" s="12"/>
      <c r="D131" s="18"/>
      <c r="E131" s="19"/>
      <c r="F131" s="18"/>
      <c r="G131" s="19"/>
      <c r="H131" s="18"/>
      <c r="I131" s="19"/>
      <c r="J131" s="19"/>
      <c r="K131" s="19"/>
      <c r="L131" s="19"/>
      <c r="M131" s="19"/>
      <c r="N131" s="19"/>
      <c r="O131" s="19"/>
      <c r="P131" s="19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</row>
    <row r="132" spans="1:81" ht="12.75" customHeight="1" x14ac:dyDescent="0.25">
      <c r="A132" s="12"/>
      <c r="B132" s="41"/>
      <c r="C132" s="12"/>
      <c r="D132" s="18"/>
      <c r="E132" s="19"/>
      <c r="F132" s="18"/>
      <c r="G132" s="19"/>
      <c r="H132" s="18"/>
      <c r="I132" s="19"/>
      <c r="J132" s="19"/>
      <c r="K132" s="19"/>
      <c r="L132" s="19"/>
      <c r="M132" s="19"/>
      <c r="N132" s="19"/>
      <c r="O132" s="19"/>
      <c r="P132" s="19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</row>
    <row r="133" spans="1:81" ht="12.75" customHeight="1" x14ac:dyDescent="0.25">
      <c r="A133" s="12"/>
      <c r="B133" s="41"/>
      <c r="C133" s="12"/>
      <c r="D133" s="18"/>
      <c r="E133" s="19"/>
      <c r="F133" s="18"/>
      <c r="G133" s="19"/>
      <c r="H133" s="18"/>
      <c r="I133" s="19"/>
      <c r="J133" s="19"/>
      <c r="K133" s="19"/>
      <c r="L133" s="19"/>
      <c r="M133" s="19"/>
      <c r="N133" s="19"/>
      <c r="O133" s="19"/>
      <c r="P133" s="19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</row>
    <row r="134" spans="1:81" ht="12.75" customHeight="1" x14ac:dyDescent="0.25">
      <c r="A134" s="12"/>
      <c r="B134" s="41"/>
      <c r="C134" s="12"/>
      <c r="D134" s="18"/>
      <c r="E134" s="19"/>
      <c r="F134" s="18"/>
      <c r="G134" s="19"/>
      <c r="H134" s="18"/>
      <c r="I134" s="19"/>
      <c r="J134" s="19"/>
      <c r="K134" s="19"/>
      <c r="L134" s="19"/>
      <c r="M134" s="19"/>
      <c r="N134" s="19"/>
      <c r="O134" s="19"/>
      <c r="P134" s="19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</row>
    <row r="135" spans="1:81" ht="12.75" customHeight="1" x14ac:dyDescent="0.25">
      <c r="A135" s="12"/>
      <c r="B135" s="41"/>
      <c r="C135" s="12"/>
      <c r="D135" s="18"/>
      <c r="E135" s="19"/>
      <c r="F135" s="18"/>
      <c r="G135" s="19"/>
      <c r="H135" s="18"/>
      <c r="I135" s="19"/>
      <c r="J135" s="19"/>
      <c r="K135" s="19"/>
      <c r="L135" s="19"/>
      <c r="M135" s="19"/>
      <c r="N135" s="19"/>
      <c r="O135" s="19"/>
      <c r="P135" s="19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</row>
    <row r="136" spans="1:81" ht="12.75" customHeight="1" x14ac:dyDescent="0.25">
      <c r="A136" s="12"/>
      <c r="B136" s="41"/>
      <c r="C136" s="12"/>
      <c r="D136" s="18"/>
      <c r="E136" s="19"/>
      <c r="F136" s="18"/>
      <c r="G136" s="19"/>
      <c r="H136" s="18"/>
      <c r="I136" s="19"/>
      <c r="J136" s="19"/>
      <c r="K136" s="19"/>
      <c r="L136" s="19"/>
      <c r="M136" s="19"/>
      <c r="N136" s="19"/>
      <c r="O136" s="19"/>
      <c r="P136" s="19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</row>
    <row r="137" spans="1:81" ht="12.75" customHeight="1" x14ac:dyDescent="0.25">
      <c r="A137" s="12"/>
      <c r="B137" s="41"/>
      <c r="C137" s="12"/>
      <c r="D137" s="18"/>
      <c r="E137" s="19"/>
      <c r="F137" s="18"/>
      <c r="G137" s="19"/>
      <c r="H137" s="18"/>
      <c r="I137" s="19"/>
      <c r="J137" s="19"/>
      <c r="K137" s="19"/>
      <c r="L137" s="19"/>
      <c r="M137" s="19"/>
      <c r="N137" s="19"/>
      <c r="O137" s="19"/>
      <c r="P137" s="19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</row>
    <row r="138" spans="1:81" ht="12.75" customHeight="1" x14ac:dyDescent="0.25">
      <c r="A138" s="12"/>
      <c r="B138" s="41"/>
      <c r="C138" s="12"/>
      <c r="D138" s="18"/>
      <c r="E138" s="19"/>
      <c r="F138" s="18"/>
      <c r="G138" s="19"/>
      <c r="H138" s="18"/>
      <c r="I138" s="19"/>
      <c r="J138" s="19"/>
      <c r="K138" s="19"/>
      <c r="L138" s="19"/>
      <c r="M138" s="19"/>
      <c r="N138" s="19"/>
      <c r="O138" s="19"/>
      <c r="P138" s="19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</row>
    <row r="139" spans="1:81" ht="12.75" customHeight="1" x14ac:dyDescent="0.25">
      <c r="A139" s="12"/>
      <c r="B139" s="41"/>
      <c r="C139" s="12"/>
      <c r="D139" s="18"/>
      <c r="E139" s="19"/>
      <c r="F139" s="18"/>
      <c r="G139" s="19"/>
      <c r="H139" s="18"/>
      <c r="I139" s="19"/>
      <c r="J139" s="19"/>
      <c r="K139" s="19"/>
      <c r="L139" s="19"/>
      <c r="M139" s="19"/>
      <c r="N139" s="19"/>
      <c r="O139" s="19"/>
      <c r="P139" s="1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</row>
    <row r="140" spans="1:81" ht="12.75" customHeight="1" x14ac:dyDescent="0.25">
      <c r="A140" s="12"/>
      <c r="B140" s="41"/>
      <c r="C140" s="12"/>
      <c r="D140" s="18"/>
      <c r="E140" s="19"/>
      <c r="F140" s="18"/>
      <c r="G140" s="19"/>
      <c r="H140" s="18"/>
      <c r="I140" s="19"/>
      <c r="J140" s="19"/>
      <c r="K140" s="19"/>
      <c r="L140" s="19"/>
      <c r="M140" s="19"/>
      <c r="N140" s="19"/>
      <c r="O140" s="19"/>
      <c r="P140" s="19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</row>
    <row r="141" spans="1:81" ht="12.75" customHeight="1" x14ac:dyDescent="0.25">
      <c r="A141" s="12"/>
      <c r="B141" s="41"/>
      <c r="C141" s="12"/>
      <c r="D141" s="18"/>
      <c r="E141" s="19"/>
      <c r="F141" s="18"/>
      <c r="G141" s="19"/>
      <c r="H141" s="18"/>
      <c r="I141" s="19"/>
      <c r="J141" s="19"/>
      <c r="K141" s="19"/>
      <c r="L141" s="19"/>
      <c r="M141" s="19"/>
      <c r="N141" s="19"/>
      <c r="O141" s="19"/>
      <c r="P141" s="19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</row>
    <row r="142" spans="1:81" ht="12.75" customHeight="1" x14ac:dyDescent="0.25">
      <c r="A142" s="12"/>
      <c r="B142" s="41"/>
      <c r="C142" s="12"/>
      <c r="D142" s="18"/>
      <c r="E142" s="19"/>
      <c r="F142" s="18"/>
      <c r="G142" s="19"/>
      <c r="H142" s="18"/>
      <c r="I142" s="19"/>
      <c r="J142" s="19"/>
      <c r="K142" s="19"/>
      <c r="L142" s="19"/>
      <c r="M142" s="19"/>
      <c r="N142" s="19"/>
      <c r="O142" s="19"/>
      <c r="P142" s="19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</row>
    <row r="143" spans="1:81" ht="12.75" customHeight="1" x14ac:dyDescent="0.25">
      <c r="A143" s="12"/>
      <c r="B143" s="41"/>
      <c r="C143" s="12"/>
      <c r="D143" s="18"/>
      <c r="E143" s="19"/>
      <c r="F143" s="18"/>
      <c r="G143" s="19"/>
      <c r="H143" s="18"/>
      <c r="I143" s="19"/>
      <c r="J143" s="19"/>
      <c r="K143" s="19"/>
      <c r="L143" s="19"/>
      <c r="M143" s="19"/>
      <c r="N143" s="19"/>
      <c r="O143" s="19"/>
      <c r="P143" s="19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</row>
    <row r="144" spans="1:81" ht="12.75" customHeight="1" x14ac:dyDescent="0.25">
      <c r="A144" s="12"/>
      <c r="B144" s="41"/>
      <c r="C144" s="12"/>
      <c r="D144" s="18"/>
      <c r="E144" s="19"/>
      <c r="F144" s="18"/>
      <c r="G144" s="19"/>
      <c r="H144" s="18"/>
      <c r="I144" s="19"/>
      <c r="J144" s="19"/>
      <c r="K144" s="19"/>
      <c r="L144" s="19"/>
      <c r="M144" s="19"/>
      <c r="N144" s="19"/>
      <c r="O144" s="19"/>
      <c r="P144" s="19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</row>
    <row r="145" spans="1:81" ht="12.75" customHeight="1" x14ac:dyDescent="0.25">
      <c r="A145" s="12"/>
      <c r="B145" s="41"/>
      <c r="C145" s="12"/>
      <c r="D145" s="18"/>
      <c r="E145" s="19"/>
      <c r="F145" s="18"/>
      <c r="G145" s="19"/>
      <c r="H145" s="18"/>
      <c r="I145" s="19"/>
      <c r="J145" s="19"/>
      <c r="K145" s="19"/>
      <c r="L145" s="19"/>
      <c r="M145" s="19"/>
      <c r="N145" s="19"/>
      <c r="O145" s="19"/>
      <c r="P145" s="19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</row>
    <row r="146" spans="1:81" ht="12.75" customHeight="1" x14ac:dyDescent="0.25">
      <c r="A146" s="12"/>
      <c r="B146" s="41"/>
      <c r="C146" s="12"/>
      <c r="D146" s="18"/>
      <c r="E146" s="19"/>
      <c r="F146" s="18"/>
      <c r="G146" s="19"/>
      <c r="H146" s="18"/>
      <c r="I146" s="19"/>
      <c r="J146" s="19"/>
      <c r="K146" s="19"/>
      <c r="L146" s="19"/>
      <c r="M146" s="19"/>
      <c r="N146" s="19"/>
      <c r="O146" s="19"/>
      <c r="P146" s="19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</row>
    <row r="147" spans="1:81" ht="12.75" customHeight="1" x14ac:dyDescent="0.25">
      <c r="A147" s="12"/>
      <c r="B147" s="41"/>
      <c r="C147" s="12"/>
      <c r="D147" s="18"/>
      <c r="E147" s="19"/>
      <c r="F147" s="18"/>
      <c r="G147" s="19"/>
      <c r="H147" s="18"/>
      <c r="I147" s="19"/>
      <c r="J147" s="19"/>
      <c r="K147" s="19"/>
      <c r="L147" s="19"/>
      <c r="M147" s="19"/>
      <c r="N147" s="19"/>
      <c r="O147" s="19"/>
      <c r="P147" s="19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</row>
    <row r="148" spans="1:81" ht="12.75" customHeight="1" x14ac:dyDescent="0.25">
      <c r="A148" s="12"/>
      <c r="B148" s="41"/>
      <c r="C148" s="12"/>
      <c r="D148" s="18"/>
      <c r="E148" s="19"/>
      <c r="F148" s="18"/>
      <c r="G148" s="19"/>
      <c r="H148" s="18"/>
      <c r="I148" s="19"/>
      <c r="J148" s="19"/>
      <c r="K148" s="19"/>
      <c r="L148" s="19"/>
      <c r="M148" s="19"/>
      <c r="N148" s="19"/>
      <c r="O148" s="19"/>
      <c r="P148" s="19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</row>
    <row r="149" spans="1:81" ht="12.75" customHeight="1" x14ac:dyDescent="0.25">
      <c r="A149" s="12"/>
      <c r="B149" s="41"/>
      <c r="C149" s="12"/>
      <c r="D149" s="18"/>
      <c r="E149" s="19"/>
      <c r="F149" s="18"/>
      <c r="G149" s="19"/>
      <c r="H149" s="18"/>
      <c r="I149" s="19"/>
      <c r="J149" s="19"/>
      <c r="K149" s="19"/>
      <c r="L149" s="19"/>
      <c r="M149" s="19"/>
      <c r="N149" s="19"/>
      <c r="O149" s="19"/>
      <c r="P149" s="1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</row>
    <row r="150" spans="1:81" ht="12.75" customHeight="1" x14ac:dyDescent="0.25">
      <c r="A150" s="12"/>
      <c r="B150" s="41"/>
      <c r="C150" s="12"/>
      <c r="D150" s="18"/>
      <c r="E150" s="19"/>
      <c r="F150" s="18"/>
      <c r="G150" s="19"/>
      <c r="H150" s="18"/>
      <c r="I150" s="19"/>
      <c r="J150" s="19"/>
      <c r="K150" s="19"/>
      <c r="L150" s="19"/>
      <c r="M150" s="19"/>
      <c r="N150" s="19"/>
      <c r="O150" s="19"/>
      <c r="P150" s="19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</row>
    <row r="151" spans="1:81" ht="12.75" customHeight="1" x14ac:dyDescent="0.25">
      <c r="A151" s="12"/>
      <c r="B151" s="41"/>
      <c r="C151" s="12"/>
      <c r="D151" s="18"/>
      <c r="E151" s="19"/>
      <c r="F151" s="18"/>
      <c r="G151" s="19"/>
      <c r="H151" s="18"/>
      <c r="I151" s="19"/>
      <c r="J151" s="19"/>
      <c r="K151" s="19"/>
      <c r="L151" s="19"/>
      <c r="M151" s="19"/>
      <c r="N151" s="19"/>
      <c r="O151" s="19"/>
      <c r="P151" s="19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</row>
    <row r="152" spans="1:81" ht="12.75" customHeight="1" x14ac:dyDescent="0.25">
      <c r="A152" s="12"/>
      <c r="B152" s="41"/>
      <c r="C152" s="12"/>
      <c r="D152" s="18"/>
      <c r="E152" s="19"/>
      <c r="F152" s="18"/>
      <c r="G152" s="19"/>
      <c r="H152" s="18"/>
      <c r="I152" s="19"/>
      <c r="J152" s="19"/>
      <c r="K152" s="19"/>
      <c r="L152" s="19"/>
      <c r="M152" s="19"/>
      <c r="N152" s="19"/>
      <c r="O152" s="19"/>
      <c r="P152" s="19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</row>
    <row r="153" spans="1:81" ht="12.75" customHeight="1" x14ac:dyDescent="0.25">
      <c r="A153" s="12"/>
      <c r="B153" s="41"/>
      <c r="C153" s="12"/>
      <c r="D153" s="18"/>
      <c r="E153" s="19"/>
      <c r="F153" s="18"/>
      <c r="G153" s="19"/>
      <c r="H153" s="18"/>
      <c r="I153" s="19"/>
      <c r="J153" s="19"/>
      <c r="K153" s="19"/>
      <c r="L153" s="19"/>
      <c r="M153" s="19"/>
      <c r="N153" s="19"/>
      <c r="O153" s="19"/>
      <c r="P153" s="19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</row>
    <row r="154" spans="1:81" ht="12.75" customHeight="1" x14ac:dyDescent="0.25">
      <c r="A154" s="12"/>
      <c r="B154" s="41"/>
      <c r="C154" s="12"/>
      <c r="D154" s="18"/>
      <c r="E154" s="19"/>
      <c r="F154" s="18"/>
      <c r="G154" s="19"/>
      <c r="H154" s="18"/>
      <c r="I154" s="19"/>
      <c r="J154" s="19"/>
      <c r="K154" s="19"/>
      <c r="L154" s="19"/>
      <c r="M154" s="19"/>
      <c r="N154" s="19"/>
      <c r="O154" s="19"/>
      <c r="P154" s="19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</row>
    <row r="155" spans="1:81" ht="12.75" customHeight="1" x14ac:dyDescent="0.25">
      <c r="A155" s="12"/>
      <c r="B155" s="41"/>
      <c r="C155" s="12"/>
      <c r="D155" s="18"/>
      <c r="E155" s="19"/>
      <c r="F155" s="18"/>
      <c r="G155" s="19"/>
      <c r="H155" s="18"/>
      <c r="I155" s="19"/>
      <c r="J155" s="19"/>
      <c r="K155" s="19"/>
      <c r="L155" s="19"/>
      <c r="M155" s="19"/>
      <c r="N155" s="19"/>
      <c r="O155" s="19"/>
      <c r="P155" s="19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</row>
    <row r="156" spans="1:81" ht="12.75" customHeight="1" x14ac:dyDescent="0.25">
      <c r="A156" s="12"/>
      <c r="B156" s="41"/>
      <c r="C156" s="12"/>
      <c r="D156" s="18"/>
      <c r="E156" s="19"/>
      <c r="F156" s="18"/>
      <c r="G156" s="19"/>
      <c r="H156" s="18"/>
      <c r="I156" s="19"/>
      <c r="J156" s="19"/>
      <c r="K156" s="19"/>
      <c r="L156" s="19"/>
      <c r="M156" s="19"/>
      <c r="N156" s="19"/>
      <c r="O156" s="19"/>
      <c r="P156" s="19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</row>
    <row r="157" spans="1:81" ht="12.75" customHeight="1" x14ac:dyDescent="0.25">
      <c r="A157" s="12"/>
      <c r="B157" s="41"/>
      <c r="C157" s="12"/>
      <c r="D157" s="18"/>
      <c r="E157" s="19"/>
      <c r="F157" s="18"/>
      <c r="G157" s="19"/>
      <c r="H157" s="18"/>
      <c r="I157" s="19"/>
      <c r="J157" s="19"/>
      <c r="K157" s="19"/>
      <c r="L157" s="19"/>
      <c r="M157" s="19"/>
      <c r="N157" s="19"/>
      <c r="O157" s="19"/>
      <c r="P157" s="19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</row>
    <row r="158" spans="1:81" ht="12.75" customHeight="1" x14ac:dyDescent="0.25">
      <c r="A158" s="12"/>
      <c r="B158" s="41"/>
      <c r="C158" s="12"/>
      <c r="D158" s="18"/>
      <c r="E158" s="19"/>
      <c r="F158" s="18"/>
      <c r="G158" s="19"/>
      <c r="H158" s="18"/>
      <c r="I158" s="19"/>
      <c r="J158" s="19"/>
      <c r="K158" s="19"/>
      <c r="L158" s="19"/>
      <c r="M158" s="19"/>
      <c r="N158" s="19"/>
      <c r="O158" s="19"/>
      <c r="P158" s="19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</row>
    <row r="159" spans="1:81" ht="12.75" customHeight="1" x14ac:dyDescent="0.25">
      <c r="A159" s="12"/>
      <c r="B159" s="41"/>
      <c r="C159" s="12"/>
      <c r="D159" s="18"/>
      <c r="E159" s="19"/>
      <c r="F159" s="18"/>
      <c r="G159" s="19"/>
      <c r="H159" s="18"/>
      <c r="I159" s="19"/>
      <c r="J159" s="19"/>
      <c r="K159" s="19"/>
      <c r="L159" s="19"/>
      <c r="M159" s="19"/>
      <c r="N159" s="19"/>
      <c r="O159" s="19"/>
      <c r="P159" s="1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</row>
    <row r="160" spans="1:81" ht="12.75" customHeight="1" x14ac:dyDescent="0.25">
      <c r="A160" s="12"/>
      <c r="B160" s="41"/>
      <c r="C160" s="12"/>
      <c r="D160" s="18"/>
      <c r="E160" s="19"/>
      <c r="F160" s="18"/>
      <c r="G160" s="19"/>
      <c r="H160" s="18"/>
      <c r="I160" s="19"/>
      <c r="J160" s="19"/>
      <c r="K160" s="19"/>
      <c r="L160" s="19"/>
      <c r="M160" s="19"/>
      <c r="N160" s="19"/>
      <c r="O160" s="19"/>
      <c r="P160" s="19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</row>
    <row r="161" spans="1:81" ht="12.75" customHeight="1" x14ac:dyDescent="0.25">
      <c r="A161" s="12"/>
      <c r="B161" s="41"/>
      <c r="C161" s="12"/>
      <c r="D161" s="18"/>
      <c r="E161" s="19"/>
      <c r="F161" s="18"/>
      <c r="G161" s="19"/>
      <c r="H161" s="18"/>
      <c r="I161" s="19"/>
      <c r="J161" s="19"/>
      <c r="K161" s="19"/>
      <c r="L161" s="19"/>
      <c r="M161" s="19"/>
      <c r="N161" s="19"/>
      <c r="O161" s="19"/>
      <c r="P161" s="19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</row>
    <row r="162" spans="1:81" ht="12.75" customHeight="1" x14ac:dyDescent="0.25">
      <c r="A162" s="12"/>
      <c r="B162" s="41"/>
      <c r="C162" s="12"/>
      <c r="D162" s="18"/>
      <c r="E162" s="19"/>
      <c r="F162" s="18"/>
      <c r="G162" s="19"/>
      <c r="H162" s="18"/>
      <c r="I162" s="19"/>
      <c r="J162" s="19"/>
      <c r="K162" s="19"/>
      <c r="L162" s="19"/>
      <c r="M162" s="19"/>
      <c r="N162" s="19"/>
      <c r="O162" s="19"/>
      <c r="P162" s="19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</row>
    <row r="163" spans="1:81" ht="12.75" customHeight="1" x14ac:dyDescent="0.25">
      <c r="A163" s="12"/>
      <c r="B163" s="41"/>
      <c r="C163" s="12"/>
      <c r="D163" s="18"/>
      <c r="E163" s="19"/>
      <c r="F163" s="18"/>
      <c r="G163" s="19"/>
      <c r="H163" s="18"/>
      <c r="I163" s="19"/>
      <c r="J163" s="19"/>
      <c r="K163" s="19"/>
      <c r="L163" s="19"/>
      <c r="M163" s="19"/>
      <c r="N163" s="19"/>
      <c r="O163" s="19"/>
      <c r="P163" s="19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</row>
    <row r="164" spans="1:81" ht="12.75" customHeight="1" x14ac:dyDescent="0.25">
      <c r="A164" s="12"/>
      <c r="B164" s="41"/>
      <c r="C164" s="12"/>
      <c r="D164" s="18"/>
      <c r="E164" s="19"/>
      <c r="F164" s="18"/>
      <c r="G164" s="19"/>
      <c r="H164" s="18"/>
      <c r="I164" s="19"/>
      <c r="J164" s="19"/>
      <c r="K164" s="19"/>
      <c r="L164" s="19"/>
      <c r="M164" s="19"/>
      <c r="N164" s="19"/>
      <c r="O164" s="19"/>
      <c r="P164" s="19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</row>
    <row r="165" spans="1:81" ht="12.75" customHeight="1" x14ac:dyDescent="0.25">
      <c r="A165" s="12"/>
      <c r="B165" s="41"/>
      <c r="C165" s="12"/>
      <c r="D165" s="18"/>
      <c r="E165" s="19"/>
      <c r="F165" s="18"/>
      <c r="G165" s="19"/>
      <c r="H165" s="18"/>
      <c r="I165" s="19"/>
      <c r="J165" s="19"/>
      <c r="K165" s="19"/>
      <c r="L165" s="19"/>
      <c r="M165" s="19"/>
      <c r="N165" s="19"/>
      <c r="O165" s="19"/>
      <c r="P165" s="19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</row>
    <row r="166" spans="1:81" ht="12.75" customHeight="1" x14ac:dyDescent="0.25">
      <c r="A166" s="12"/>
      <c r="B166" s="41"/>
      <c r="C166" s="12"/>
      <c r="D166" s="18"/>
      <c r="E166" s="19"/>
      <c r="F166" s="18"/>
      <c r="G166" s="19"/>
      <c r="H166" s="18"/>
      <c r="I166" s="19"/>
      <c r="J166" s="19"/>
      <c r="K166" s="19"/>
      <c r="L166" s="19"/>
      <c r="M166" s="19"/>
      <c r="N166" s="19"/>
      <c r="O166" s="19"/>
      <c r="P166" s="19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</row>
    <row r="167" spans="1:81" ht="12.75" customHeight="1" x14ac:dyDescent="0.25">
      <c r="A167" s="12"/>
      <c r="B167" s="41"/>
      <c r="C167" s="12"/>
      <c r="D167" s="18"/>
      <c r="E167" s="19"/>
      <c r="F167" s="18"/>
      <c r="G167" s="19"/>
      <c r="H167" s="18"/>
      <c r="I167" s="19"/>
      <c r="J167" s="19"/>
      <c r="K167" s="19"/>
      <c r="L167" s="19"/>
      <c r="M167" s="19"/>
      <c r="N167" s="19"/>
      <c r="O167" s="19"/>
      <c r="P167" s="19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</row>
    <row r="168" spans="1:81" ht="12.75" customHeight="1" x14ac:dyDescent="0.25">
      <c r="A168" s="12"/>
      <c r="B168" s="41"/>
      <c r="C168" s="12"/>
      <c r="D168" s="18"/>
      <c r="E168" s="19"/>
      <c r="F168" s="18"/>
      <c r="G168" s="19"/>
      <c r="H168" s="18"/>
      <c r="I168" s="19"/>
      <c r="J168" s="19"/>
      <c r="K168" s="19"/>
      <c r="L168" s="19"/>
      <c r="M168" s="19"/>
      <c r="N168" s="19"/>
      <c r="O168" s="19"/>
      <c r="P168" s="19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</row>
    <row r="169" spans="1:81" ht="12.75" customHeight="1" x14ac:dyDescent="0.25">
      <c r="A169" s="12"/>
      <c r="B169" s="41"/>
      <c r="C169" s="12"/>
      <c r="D169" s="18"/>
      <c r="E169" s="19"/>
      <c r="F169" s="18"/>
      <c r="G169" s="19"/>
      <c r="H169" s="18"/>
      <c r="I169" s="19"/>
      <c r="J169" s="19"/>
      <c r="K169" s="19"/>
      <c r="L169" s="19"/>
      <c r="M169" s="19"/>
      <c r="N169" s="19"/>
      <c r="O169" s="19"/>
      <c r="P169" s="1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</row>
    <row r="170" spans="1:81" ht="12.75" customHeight="1" x14ac:dyDescent="0.25">
      <c r="A170" s="12"/>
      <c r="B170" s="41"/>
      <c r="C170" s="12"/>
      <c r="D170" s="18"/>
      <c r="E170" s="19"/>
      <c r="F170" s="18"/>
      <c r="G170" s="19"/>
      <c r="H170" s="18"/>
      <c r="I170" s="19"/>
      <c r="J170" s="19"/>
      <c r="K170" s="19"/>
      <c r="L170" s="19"/>
      <c r="M170" s="19"/>
      <c r="N170" s="19"/>
      <c r="O170" s="19"/>
      <c r="P170" s="19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</row>
    <row r="171" spans="1:81" ht="12.75" customHeight="1" x14ac:dyDescent="0.25">
      <c r="A171" s="12"/>
      <c r="B171" s="41"/>
      <c r="C171" s="12"/>
      <c r="D171" s="18"/>
      <c r="E171" s="19"/>
      <c r="F171" s="18"/>
      <c r="G171" s="19"/>
      <c r="H171" s="18"/>
      <c r="I171" s="19"/>
      <c r="J171" s="19"/>
      <c r="K171" s="19"/>
      <c r="L171" s="19"/>
      <c r="M171" s="19"/>
      <c r="N171" s="19"/>
      <c r="O171" s="19"/>
      <c r="P171" s="19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</row>
    <row r="172" spans="1:81" ht="12.75" customHeight="1" x14ac:dyDescent="0.25">
      <c r="A172" s="12"/>
      <c r="B172" s="41"/>
      <c r="C172" s="12"/>
      <c r="D172" s="18"/>
      <c r="E172" s="19"/>
      <c r="F172" s="18"/>
      <c r="G172" s="19"/>
      <c r="H172" s="18"/>
      <c r="I172" s="19"/>
      <c r="J172" s="19"/>
      <c r="K172" s="19"/>
      <c r="L172" s="19"/>
      <c r="M172" s="19"/>
      <c r="N172" s="19"/>
      <c r="O172" s="19"/>
      <c r="P172" s="19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</row>
    <row r="173" spans="1:81" ht="12.75" customHeight="1" x14ac:dyDescent="0.25">
      <c r="A173" s="12"/>
      <c r="B173" s="41"/>
      <c r="C173" s="12"/>
      <c r="D173" s="18"/>
      <c r="E173" s="19"/>
      <c r="F173" s="18"/>
      <c r="G173" s="19"/>
      <c r="H173" s="18"/>
      <c r="I173" s="19"/>
      <c r="J173" s="19"/>
      <c r="K173" s="19"/>
      <c r="L173" s="19"/>
      <c r="M173" s="19"/>
      <c r="N173" s="19"/>
      <c r="O173" s="19"/>
      <c r="P173" s="19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</row>
    <row r="174" spans="1:81" ht="12.75" customHeight="1" x14ac:dyDescent="0.25">
      <c r="A174" s="12"/>
      <c r="B174" s="41"/>
      <c r="C174" s="12"/>
      <c r="D174" s="18"/>
      <c r="E174" s="19"/>
      <c r="F174" s="18"/>
      <c r="G174" s="19"/>
      <c r="H174" s="18"/>
      <c r="I174" s="19"/>
      <c r="J174" s="19"/>
      <c r="K174" s="19"/>
      <c r="L174" s="19"/>
      <c r="M174" s="19"/>
      <c r="N174" s="19"/>
      <c r="O174" s="19"/>
      <c r="P174" s="19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</row>
    <row r="175" spans="1:81" ht="12.75" customHeight="1" x14ac:dyDescent="0.25">
      <c r="A175" s="12"/>
      <c r="B175" s="41"/>
      <c r="C175" s="12"/>
      <c r="D175" s="18"/>
      <c r="E175" s="19"/>
      <c r="F175" s="18"/>
      <c r="G175" s="19"/>
      <c r="H175" s="18"/>
      <c r="I175" s="19"/>
      <c r="J175" s="19"/>
      <c r="K175" s="19"/>
      <c r="L175" s="19"/>
      <c r="M175" s="19"/>
      <c r="N175" s="19"/>
      <c r="O175" s="19"/>
      <c r="P175" s="19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</row>
    <row r="176" spans="1:81" ht="12.75" customHeight="1" x14ac:dyDescent="0.25">
      <c r="A176" s="12"/>
      <c r="B176" s="41"/>
      <c r="C176" s="12"/>
      <c r="D176" s="18"/>
      <c r="E176" s="19"/>
      <c r="F176" s="18"/>
      <c r="G176" s="19"/>
      <c r="H176" s="18"/>
      <c r="I176" s="19"/>
      <c r="J176" s="19"/>
      <c r="K176" s="19"/>
      <c r="L176" s="19"/>
      <c r="M176" s="19"/>
      <c r="N176" s="19"/>
      <c r="O176" s="19"/>
      <c r="P176" s="19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</row>
    <row r="177" spans="1:81" ht="12.75" customHeight="1" x14ac:dyDescent="0.25">
      <c r="A177" s="12"/>
      <c r="B177" s="41"/>
      <c r="C177" s="12"/>
      <c r="D177" s="18"/>
      <c r="E177" s="19"/>
      <c r="F177" s="18"/>
      <c r="G177" s="19"/>
      <c r="H177" s="18"/>
      <c r="I177" s="19"/>
      <c r="J177" s="19"/>
      <c r="K177" s="19"/>
      <c r="L177" s="19"/>
      <c r="M177" s="19"/>
      <c r="N177" s="19"/>
      <c r="O177" s="19"/>
      <c r="P177" s="19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</row>
    <row r="178" spans="1:81" ht="12.75" customHeight="1" x14ac:dyDescent="0.25">
      <c r="A178" s="12"/>
      <c r="B178" s="41"/>
      <c r="C178" s="12"/>
      <c r="D178" s="18"/>
      <c r="E178" s="19"/>
      <c r="F178" s="18"/>
      <c r="G178" s="19"/>
      <c r="H178" s="18"/>
      <c r="I178" s="19"/>
      <c r="J178" s="19"/>
      <c r="K178" s="19"/>
      <c r="L178" s="19"/>
      <c r="M178" s="19"/>
      <c r="N178" s="19"/>
      <c r="O178" s="19"/>
      <c r="P178" s="19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</row>
    <row r="179" spans="1:81" ht="12.75" customHeight="1" x14ac:dyDescent="0.25">
      <c r="A179" s="12"/>
      <c r="B179" s="41"/>
      <c r="C179" s="12"/>
      <c r="D179" s="18"/>
      <c r="E179" s="19"/>
      <c r="F179" s="18"/>
      <c r="G179" s="19"/>
      <c r="H179" s="18"/>
      <c r="I179" s="19"/>
      <c r="J179" s="19"/>
      <c r="K179" s="19"/>
      <c r="L179" s="19"/>
      <c r="M179" s="19"/>
      <c r="N179" s="19"/>
      <c r="O179" s="19"/>
      <c r="P179" s="1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</row>
    <row r="180" spans="1:81" ht="12.75" customHeight="1" x14ac:dyDescent="0.25">
      <c r="A180" s="12"/>
      <c r="B180" s="41"/>
      <c r="C180" s="12"/>
      <c r="D180" s="18"/>
      <c r="E180" s="19"/>
      <c r="F180" s="18"/>
      <c r="G180" s="19"/>
      <c r="H180" s="18"/>
      <c r="I180" s="19"/>
      <c r="J180" s="19"/>
      <c r="K180" s="19"/>
      <c r="L180" s="19"/>
      <c r="M180" s="19"/>
      <c r="N180" s="19"/>
      <c r="O180" s="19"/>
      <c r="P180" s="19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</row>
    <row r="181" spans="1:81" ht="12.75" customHeight="1" x14ac:dyDescent="0.25">
      <c r="A181" s="12"/>
      <c r="B181" s="41"/>
      <c r="C181" s="12"/>
      <c r="D181" s="18"/>
      <c r="E181" s="19"/>
      <c r="F181" s="18"/>
      <c r="G181" s="19"/>
      <c r="H181" s="18"/>
      <c r="I181" s="19"/>
      <c r="J181" s="19"/>
      <c r="K181" s="19"/>
      <c r="L181" s="19"/>
      <c r="M181" s="19"/>
      <c r="N181" s="19"/>
      <c r="O181" s="19"/>
      <c r="P181" s="19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</row>
    <row r="182" spans="1:81" ht="12.75" customHeight="1" x14ac:dyDescent="0.25">
      <c r="A182" s="12"/>
      <c r="B182" s="41"/>
      <c r="C182" s="12"/>
      <c r="D182" s="18"/>
      <c r="E182" s="19"/>
      <c r="F182" s="18"/>
      <c r="G182" s="19"/>
      <c r="H182" s="18"/>
      <c r="I182" s="19"/>
      <c r="J182" s="19"/>
      <c r="K182" s="19"/>
      <c r="L182" s="19"/>
      <c r="M182" s="19"/>
      <c r="N182" s="19"/>
      <c r="O182" s="19"/>
      <c r="P182" s="19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</row>
    <row r="183" spans="1:81" ht="12.75" customHeight="1" x14ac:dyDescent="0.25">
      <c r="A183" s="12"/>
      <c r="B183" s="41"/>
      <c r="C183" s="12"/>
      <c r="D183" s="18"/>
      <c r="E183" s="19"/>
      <c r="F183" s="18"/>
      <c r="G183" s="19"/>
      <c r="H183" s="18"/>
      <c r="I183" s="19"/>
      <c r="J183" s="19"/>
      <c r="K183" s="19"/>
      <c r="L183" s="19"/>
      <c r="M183" s="19"/>
      <c r="N183" s="19"/>
      <c r="O183" s="19"/>
      <c r="P183" s="19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</row>
    <row r="184" spans="1:81" ht="12.75" customHeight="1" x14ac:dyDescent="0.25">
      <c r="A184" s="12"/>
      <c r="B184" s="41"/>
      <c r="C184" s="12"/>
      <c r="D184" s="18"/>
      <c r="E184" s="19"/>
      <c r="F184" s="18"/>
      <c r="G184" s="19"/>
      <c r="H184" s="18"/>
      <c r="I184" s="19"/>
      <c r="J184" s="19"/>
      <c r="K184" s="19"/>
      <c r="L184" s="19"/>
      <c r="M184" s="19"/>
      <c r="N184" s="19"/>
      <c r="O184" s="19"/>
      <c r="P184" s="19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</row>
    <row r="185" spans="1:81" ht="12.75" customHeight="1" x14ac:dyDescent="0.25">
      <c r="A185" s="12"/>
      <c r="B185" s="41"/>
      <c r="C185" s="12"/>
      <c r="D185" s="18"/>
      <c r="E185" s="19"/>
      <c r="F185" s="18"/>
      <c r="G185" s="19"/>
      <c r="H185" s="18"/>
      <c r="I185" s="19"/>
      <c r="J185" s="19"/>
      <c r="K185" s="19"/>
      <c r="L185" s="19"/>
      <c r="M185" s="19"/>
      <c r="N185" s="19"/>
      <c r="O185" s="19"/>
      <c r="P185" s="19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</row>
    <row r="186" spans="1:81" ht="12.75" customHeight="1" x14ac:dyDescent="0.25">
      <c r="A186" s="12"/>
      <c r="B186" s="41"/>
      <c r="C186" s="12"/>
      <c r="D186" s="18"/>
      <c r="E186" s="19"/>
      <c r="F186" s="18"/>
      <c r="G186" s="19"/>
      <c r="H186" s="18"/>
      <c r="I186" s="19"/>
      <c r="J186" s="19"/>
      <c r="K186" s="19"/>
      <c r="L186" s="19"/>
      <c r="M186" s="19"/>
      <c r="N186" s="19"/>
      <c r="O186" s="19"/>
      <c r="P186" s="19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</row>
    <row r="187" spans="1:81" ht="12.75" customHeight="1" x14ac:dyDescent="0.25">
      <c r="A187" s="12"/>
      <c r="B187" s="41"/>
      <c r="C187" s="12"/>
      <c r="D187" s="18"/>
      <c r="E187" s="19"/>
      <c r="F187" s="18"/>
      <c r="G187" s="19"/>
      <c r="H187" s="18"/>
      <c r="I187" s="19"/>
      <c r="J187" s="19"/>
      <c r="K187" s="19"/>
      <c r="L187" s="19"/>
      <c r="M187" s="19"/>
      <c r="N187" s="19"/>
      <c r="O187" s="19"/>
      <c r="P187" s="19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</row>
    <row r="188" spans="1:81" ht="12.75" customHeight="1" x14ac:dyDescent="0.25">
      <c r="A188" s="12"/>
      <c r="B188" s="41"/>
      <c r="C188" s="12"/>
      <c r="D188" s="18"/>
      <c r="E188" s="19"/>
      <c r="F188" s="18"/>
      <c r="G188" s="19"/>
      <c r="H188" s="18"/>
      <c r="I188" s="19"/>
      <c r="J188" s="19"/>
      <c r="K188" s="19"/>
      <c r="L188" s="19"/>
      <c r="M188" s="19"/>
      <c r="N188" s="19"/>
      <c r="O188" s="19"/>
      <c r="P188" s="19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</row>
    <row r="189" spans="1:81" ht="12.75" customHeight="1" x14ac:dyDescent="0.25">
      <c r="A189" s="12"/>
      <c r="B189" s="41"/>
      <c r="C189" s="12"/>
      <c r="D189" s="18"/>
      <c r="E189" s="19"/>
      <c r="F189" s="18"/>
      <c r="G189" s="19"/>
      <c r="H189" s="18"/>
      <c r="I189" s="19"/>
      <c r="J189" s="19"/>
      <c r="K189" s="19"/>
      <c r="L189" s="19"/>
      <c r="M189" s="19"/>
      <c r="N189" s="19"/>
      <c r="O189" s="19"/>
      <c r="P189" s="19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</row>
    <row r="190" spans="1:81" ht="12.75" customHeight="1" x14ac:dyDescent="0.25">
      <c r="A190" s="12"/>
      <c r="B190" s="41"/>
      <c r="C190" s="12"/>
      <c r="D190" s="18"/>
      <c r="E190" s="19"/>
      <c r="F190" s="18"/>
      <c r="G190" s="19"/>
      <c r="H190" s="18"/>
      <c r="I190" s="19"/>
      <c r="J190" s="19"/>
      <c r="K190" s="19"/>
      <c r="L190" s="19"/>
      <c r="M190" s="19"/>
      <c r="N190" s="19"/>
      <c r="O190" s="19"/>
      <c r="P190" s="19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</row>
    <row r="191" spans="1:81" ht="12.75" customHeight="1" x14ac:dyDescent="0.25">
      <c r="A191" s="12"/>
      <c r="B191" s="41"/>
      <c r="C191" s="12"/>
      <c r="D191" s="18"/>
      <c r="E191" s="19"/>
      <c r="F191" s="18"/>
      <c r="G191" s="19"/>
      <c r="H191" s="18"/>
      <c r="I191" s="19"/>
      <c r="J191" s="19"/>
      <c r="K191" s="19"/>
      <c r="L191" s="19"/>
      <c r="M191" s="19"/>
      <c r="N191" s="19"/>
      <c r="O191" s="19"/>
      <c r="P191" s="19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</row>
    <row r="192" spans="1:81" ht="12.75" customHeight="1" x14ac:dyDescent="0.25">
      <c r="A192" s="12"/>
      <c r="B192" s="41"/>
      <c r="C192" s="12"/>
      <c r="D192" s="18"/>
      <c r="E192" s="19"/>
      <c r="F192" s="18"/>
      <c r="G192" s="19"/>
      <c r="H192" s="18"/>
      <c r="I192" s="19"/>
      <c r="J192" s="19"/>
      <c r="K192" s="19"/>
      <c r="L192" s="19"/>
      <c r="M192" s="19"/>
      <c r="N192" s="19"/>
      <c r="O192" s="19"/>
      <c r="P192" s="19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</row>
    <row r="193" spans="1:81" ht="12.75" customHeight="1" x14ac:dyDescent="0.25">
      <c r="A193" s="12"/>
      <c r="B193" s="41"/>
      <c r="C193" s="12"/>
      <c r="D193" s="18"/>
      <c r="E193" s="19"/>
      <c r="F193" s="18"/>
      <c r="G193" s="19"/>
      <c r="H193" s="18"/>
      <c r="I193" s="19"/>
      <c r="J193" s="19"/>
      <c r="K193" s="19"/>
      <c r="L193" s="19"/>
      <c r="M193" s="19"/>
      <c r="N193" s="19"/>
      <c r="O193" s="19"/>
      <c r="P193" s="19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</row>
    <row r="194" spans="1:81" ht="12.75" customHeight="1" x14ac:dyDescent="0.25">
      <c r="A194" s="12"/>
      <c r="B194" s="41"/>
      <c r="C194" s="12"/>
      <c r="D194" s="18"/>
      <c r="E194" s="19"/>
      <c r="F194" s="18"/>
      <c r="G194" s="19"/>
      <c r="H194" s="18"/>
      <c r="I194" s="19"/>
      <c r="J194" s="19"/>
      <c r="K194" s="19"/>
      <c r="L194" s="19"/>
      <c r="M194" s="19"/>
      <c r="N194" s="19"/>
      <c r="O194" s="19"/>
      <c r="P194" s="19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</row>
    <row r="195" spans="1:81" ht="12.75" customHeight="1" x14ac:dyDescent="0.25">
      <c r="A195" s="12"/>
      <c r="B195" s="41"/>
      <c r="C195" s="12"/>
      <c r="D195" s="18"/>
      <c r="E195" s="19"/>
      <c r="F195" s="18"/>
      <c r="G195" s="19"/>
      <c r="H195" s="18"/>
      <c r="I195" s="19"/>
      <c r="J195" s="19"/>
      <c r="K195" s="19"/>
      <c r="L195" s="19"/>
      <c r="M195" s="19"/>
      <c r="N195" s="19"/>
      <c r="O195" s="19"/>
      <c r="P195" s="19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</row>
    <row r="196" spans="1:81" ht="12.75" customHeight="1" x14ac:dyDescent="0.25">
      <c r="A196" s="12"/>
      <c r="B196" s="41"/>
      <c r="C196" s="12"/>
      <c r="D196" s="18"/>
      <c r="E196" s="19"/>
      <c r="F196" s="18"/>
      <c r="G196" s="19"/>
      <c r="H196" s="18"/>
      <c r="I196" s="19"/>
      <c r="J196" s="19"/>
      <c r="K196" s="19"/>
      <c r="L196" s="19"/>
      <c r="M196" s="19"/>
      <c r="N196" s="19"/>
      <c r="O196" s="19"/>
      <c r="P196" s="19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</row>
    <row r="197" spans="1:81" ht="12.75" customHeight="1" x14ac:dyDescent="0.25">
      <c r="A197" s="12"/>
      <c r="B197" s="41"/>
      <c r="C197" s="12"/>
      <c r="D197" s="18"/>
      <c r="E197" s="19"/>
      <c r="F197" s="18"/>
      <c r="G197" s="19"/>
      <c r="H197" s="18"/>
      <c r="I197" s="19"/>
      <c r="J197" s="19"/>
      <c r="K197" s="19"/>
      <c r="L197" s="19"/>
      <c r="M197" s="19"/>
      <c r="N197" s="19"/>
      <c r="O197" s="19"/>
      <c r="P197" s="19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</row>
    <row r="198" spans="1:81" ht="12.75" customHeight="1" x14ac:dyDescent="0.25">
      <c r="A198" s="12"/>
      <c r="B198" s="41"/>
      <c r="C198" s="12"/>
      <c r="D198" s="18"/>
      <c r="E198" s="19"/>
      <c r="F198" s="18"/>
      <c r="G198" s="19"/>
      <c r="H198" s="18"/>
      <c r="I198" s="19"/>
      <c r="J198" s="19"/>
      <c r="K198" s="19"/>
      <c r="L198" s="19"/>
      <c r="M198" s="19"/>
      <c r="N198" s="19"/>
      <c r="O198" s="19"/>
      <c r="P198" s="19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</row>
    <row r="199" spans="1:81" ht="12.75" customHeight="1" x14ac:dyDescent="0.25">
      <c r="A199" s="12"/>
      <c r="B199" s="41"/>
      <c r="C199" s="12"/>
      <c r="D199" s="18"/>
      <c r="E199" s="19"/>
      <c r="F199" s="18"/>
      <c r="G199" s="19"/>
      <c r="H199" s="18"/>
      <c r="I199" s="19"/>
      <c r="J199" s="19"/>
      <c r="K199" s="19"/>
      <c r="L199" s="19"/>
      <c r="M199" s="19"/>
      <c r="N199" s="19"/>
      <c r="O199" s="19"/>
      <c r="P199" s="19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</row>
    <row r="200" spans="1:81" ht="12.75" customHeight="1" x14ac:dyDescent="0.25">
      <c r="A200" s="12"/>
      <c r="B200" s="41"/>
      <c r="C200" s="12"/>
      <c r="D200" s="18"/>
      <c r="E200" s="19"/>
      <c r="F200" s="18"/>
      <c r="G200" s="19"/>
      <c r="H200" s="18"/>
      <c r="I200" s="19"/>
      <c r="J200" s="19"/>
      <c r="K200" s="19"/>
      <c r="L200" s="19"/>
      <c r="M200" s="19"/>
      <c r="N200" s="19"/>
      <c r="O200" s="19"/>
      <c r="P200" s="19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</row>
    <row r="201" spans="1:81" ht="12.75" customHeight="1" x14ac:dyDescent="0.25">
      <c r="A201" s="12"/>
      <c r="B201" s="41"/>
      <c r="C201" s="12"/>
      <c r="D201" s="18"/>
      <c r="E201" s="19"/>
      <c r="F201" s="18"/>
      <c r="G201" s="19"/>
      <c r="H201" s="18"/>
      <c r="I201" s="19"/>
      <c r="J201" s="19"/>
      <c r="K201" s="19"/>
      <c r="L201" s="19"/>
      <c r="M201" s="19"/>
      <c r="N201" s="19"/>
      <c r="O201" s="19"/>
      <c r="P201" s="19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</row>
    <row r="202" spans="1:81" ht="12.75" customHeight="1" x14ac:dyDescent="0.25">
      <c r="A202" s="12"/>
      <c r="B202" s="41"/>
      <c r="C202" s="12"/>
      <c r="D202" s="18"/>
      <c r="E202" s="19"/>
      <c r="F202" s="18"/>
      <c r="G202" s="19"/>
      <c r="H202" s="18"/>
      <c r="I202" s="19"/>
      <c r="J202" s="19"/>
      <c r="K202" s="19"/>
      <c r="L202" s="19"/>
      <c r="M202" s="19"/>
      <c r="N202" s="19"/>
      <c r="O202" s="19"/>
      <c r="P202" s="19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</row>
    <row r="203" spans="1:81" ht="12.75" customHeight="1" x14ac:dyDescent="0.25">
      <c r="A203" s="12"/>
      <c r="B203" s="41"/>
      <c r="C203" s="12"/>
      <c r="D203" s="18"/>
      <c r="E203" s="19"/>
      <c r="F203" s="18"/>
      <c r="G203" s="19"/>
      <c r="H203" s="18"/>
      <c r="I203" s="19"/>
      <c r="J203" s="19"/>
      <c r="K203" s="19"/>
      <c r="L203" s="19"/>
      <c r="M203" s="19"/>
      <c r="N203" s="19"/>
      <c r="O203" s="19"/>
      <c r="P203" s="19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</row>
    <row r="204" spans="1:81" ht="12.75" customHeight="1" x14ac:dyDescent="0.25">
      <c r="A204" s="12"/>
      <c r="B204" s="41"/>
      <c r="C204" s="12"/>
      <c r="D204" s="18"/>
      <c r="E204" s="19"/>
      <c r="F204" s="18"/>
      <c r="G204" s="19"/>
      <c r="H204" s="18"/>
      <c r="I204" s="19"/>
      <c r="J204" s="19"/>
      <c r="K204" s="19"/>
      <c r="L204" s="19"/>
      <c r="M204" s="19"/>
      <c r="N204" s="19"/>
      <c r="O204" s="19"/>
      <c r="P204" s="19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</row>
    <row r="205" spans="1:81" ht="12.75" customHeight="1" x14ac:dyDescent="0.25">
      <c r="A205" s="12"/>
      <c r="B205" s="41"/>
      <c r="C205" s="12"/>
      <c r="D205" s="18"/>
      <c r="E205" s="19"/>
      <c r="F205" s="18"/>
      <c r="G205" s="19"/>
      <c r="H205" s="18"/>
      <c r="I205" s="19"/>
      <c r="J205" s="19"/>
      <c r="K205" s="19"/>
      <c r="L205" s="19"/>
      <c r="M205" s="19"/>
      <c r="N205" s="19"/>
      <c r="O205" s="19"/>
      <c r="P205" s="19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</row>
    <row r="206" spans="1:81" ht="12.75" customHeight="1" x14ac:dyDescent="0.25">
      <c r="A206" s="12"/>
      <c r="B206" s="41"/>
      <c r="C206" s="12"/>
      <c r="D206" s="18"/>
      <c r="E206" s="19"/>
      <c r="F206" s="18"/>
      <c r="G206" s="19"/>
      <c r="H206" s="18"/>
      <c r="I206" s="19"/>
      <c r="J206" s="19"/>
      <c r="K206" s="19"/>
      <c r="L206" s="19"/>
      <c r="M206" s="19"/>
      <c r="N206" s="19"/>
      <c r="O206" s="19"/>
      <c r="P206" s="19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</row>
    <row r="207" spans="1:81" ht="12.75" customHeight="1" x14ac:dyDescent="0.25">
      <c r="A207" s="12"/>
      <c r="B207" s="41"/>
      <c r="C207" s="12"/>
      <c r="D207" s="18"/>
      <c r="E207" s="19"/>
      <c r="F207" s="18"/>
      <c r="G207" s="19"/>
      <c r="H207" s="18"/>
      <c r="I207" s="19"/>
      <c r="J207" s="19"/>
      <c r="K207" s="19"/>
      <c r="L207" s="19"/>
      <c r="M207" s="19"/>
      <c r="N207" s="19"/>
      <c r="O207" s="19"/>
      <c r="P207" s="19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</row>
    <row r="208" spans="1:81" ht="12.75" customHeight="1" x14ac:dyDescent="0.25">
      <c r="A208" s="12"/>
      <c r="B208" s="41"/>
      <c r="C208" s="12"/>
      <c r="D208" s="18"/>
      <c r="E208" s="19"/>
      <c r="F208" s="18"/>
      <c r="G208" s="19"/>
      <c r="H208" s="18"/>
      <c r="I208" s="19"/>
      <c r="J208" s="19"/>
      <c r="K208" s="19"/>
      <c r="L208" s="19"/>
      <c r="M208" s="19"/>
      <c r="N208" s="19"/>
      <c r="O208" s="19"/>
      <c r="P208" s="19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</row>
    <row r="209" spans="1:81" ht="12.75" customHeight="1" x14ac:dyDescent="0.25">
      <c r="A209" s="12"/>
      <c r="B209" s="41"/>
      <c r="C209" s="12"/>
      <c r="D209" s="18"/>
      <c r="E209" s="19"/>
      <c r="F209" s="18"/>
      <c r="G209" s="19"/>
      <c r="H209" s="18"/>
      <c r="I209" s="19"/>
      <c r="J209" s="19"/>
      <c r="K209" s="19"/>
      <c r="L209" s="19"/>
      <c r="M209" s="19"/>
      <c r="N209" s="19"/>
      <c r="O209" s="19"/>
      <c r="P209" s="19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</row>
    <row r="210" spans="1:81" ht="12.75" customHeight="1" x14ac:dyDescent="0.25">
      <c r="A210" s="12"/>
      <c r="B210" s="41"/>
      <c r="C210" s="12"/>
      <c r="D210" s="18"/>
      <c r="E210" s="19"/>
      <c r="F210" s="18"/>
      <c r="G210" s="19"/>
      <c r="H210" s="18"/>
      <c r="I210" s="19"/>
      <c r="J210" s="19"/>
      <c r="K210" s="19"/>
      <c r="L210" s="19"/>
      <c r="M210" s="19"/>
      <c r="N210" s="19"/>
      <c r="O210" s="19"/>
      <c r="P210" s="19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</row>
    <row r="211" spans="1:81" ht="12.75" customHeight="1" x14ac:dyDescent="0.25">
      <c r="A211" s="12"/>
      <c r="B211" s="41"/>
      <c r="C211" s="12"/>
      <c r="D211" s="18"/>
      <c r="E211" s="19"/>
      <c r="F211" s="18"/>
      <c r="G211" s="19"/>
      <c r="H211" s="18"/>
      <c r="I211" s="19"/>
      <c r="J211" s="19"/>
      <c r="K211" s="19"/>
      <c r="L211" s="19"/>
      <c r="M211" s="19"/>
      <c r="N211" s="19"/>
      <c r="O211" s="19"/>
      <c r="P211" s="19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</row>
    <row r="212" spans="1:81" ht="12.75" customHeight="1" x14ac:dyDescent="0.25">
      <c r="A212" s="12"/>
      <c r="B212" s="41"/>
      <c r="C212" s="12"/>
      <c r="D212" s="18"/>
      <c r="E212" s="19"/>
      <c r="F212" s="18"/>
      <c r="G212" s="19"/>
      <c r="H212" s="18"/>
      <c r="I212" s="19"/>
      <c r="J212" s="19"/>
      <c r="K212" s="19"/>
      <c r="L212" s="19"/>
      <c r="M212" s="19"/>
      <c r="N212" s="19"/>
      <c r="O212" s="19"/>
      <c r="P212" s="19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</row>
    <row r="213" spans="1:81" ht="12.75" customHeight="1" x14ac:dyDescent="0.25">
      <c r="A213" s="12"/>
      <c r="B213" s="41"/>
      <c r="C213" s="12"/>
      <c r="D213" s="18"/>
      <c r="E213" s="19"/>
      <c r="F213" s="18"/>
      <c r="G213" s="19"/>
      <c r="H213" s="18"/>
      <c r="I213" s="19"/>
      <c r="J213" s="19"/>
      <c r="K213" s="19"/>
      <c r="L213" s="19"/>
      <c r="M213" s="19"/>
      <c r="N213" s="19"/>
      <c r="O213" s="19"/>
      <c r="P213" s="19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</row>
    <row r="214" spans="1:81" ht="12.75" customHeight="1" x14ac:dyDescent="0.25">
      <c r="A214" s="12"/>
      <c r="B214" s="41"/>
      <c r="C214" s="12"/>
      <c r="D214" s="18"/>
      <c r="E214" s="19"/>
      <c r="F214" s="18"/>
      <c r="G214" s="19"/>
      <c r="H214" s="18"/>
      <c r="I214" s="19"/>
      <c r="J214" s="19"/>
      <c r="K214" s="19"/>
      <c r="L214" s="19"/>
      <c r="M214" s="19"/>
      <c r="N214" s="19"/>
      <c r="O214" s="19"/>
      <c r="P214" s="19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</row>
    <row r="215" spans="1:81" ht="12.75" customHeight="1" x14ac:dyDescent="0.25">
      <c r="A215" s="12"/>
      <c r="B215" s="41"/>
      <c r="C215" s="12"/>
      <c r="D215" s="18"/>
      <c r="E215" s="19"/>
      <c r="F215" s="18"/>
      <c r="G215" s="19"/>
      <c r="H215" s="18"/>
      <c r="I215" s="19"/>
      <c r="J215" s="19"/>
      <c r="K215" s="19"/>
      <c r="L215" s="19"/>
      <c r="M215" s="19"/>
      <c r="N215" s="19"/>
      <c r="O215" s="19"/>
      <c r="P215" s="19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</row>
    <row r="216" spans="1:81" ht="12.75" customHeight="1" x14ac:dyDescent="0.25">
      <c r="A216" s="12"/>
      <c r="B216" s="41"/>
      <c r="C216" s="12"/>
      <c r="D216" s="18"/>
      <c r="E216" s="19"/>
      <c r="F216" s="18"/>
      <c r="G216" s="19"/>
      <c r="H216" s="18"/>
      <c r="I216" s="19"/>
      <c r="J216" s="19"/>
      <c r="K216" s="19"/>
      <c r="L216" s="19"/>
      <c r="M216" s="19"/>
      <c r="N216" s="19"/>
      <c r="O216" s="19"/>
      <c r="P216" s="19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</row>
    <row r="217" spans="1:81" ht="12.75" customHeight="1" x14ac:dyDescent="0.25">
      <c r="A217" s="12"/>
      <c r="B217" s="41"/>
      <c r="C217" s="12"/>
      <c r="D217" s="18"/>
      <c r="E217" s="19"/>
      <c r="F217" s="18"/>
      <c r="G217" s="19"/>
      <c r="H217" s="18"/>
      <c r="I217" s="19"/>
      <c r="J217" s="19"/>
      <c r="K217" s="19"/>
      <c r="L217" s="19"/>
      <c r="M217" s="19"/>
      <c r="N217" s="19"/>
      <c r="O217" s="19"/>
      <c r="P217" s="19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</row>
    <row r="218" spans="1:81" ht="12.75" customHeight="1" x14ac:dyDescent="0.25">
      <c r="A218" s="12"/>
      <c r="B218" s="41"/>
      <c r="C218" s="12"/>
      <c r="D218" s="18"/>
      <c r="E218" s="19"/>
      <c r="F218" s="18"/>
      <c r="G218" s="19"/>
      <c r="H218" s="18"/>
      <c r="I218" s="19"/>
      <c r="J218" s="19"/>
      <c r="K218" s="19"/>
      <c r="L218" s="19"/>
      <c r="M218" s="19"/>
      <c r="N218" s="19"/>
      <c r="O218" s="19"/>
      <c r="P218" s="19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</row>
    <row r="219" spans="1:81" ht="12.75" customHeight="1" x14ac:dyDescent="0.25">
      <c r="A219" s="12"/>
      <c r="B219" s="41"/>
      <c r="C219" s="12"/>
      <c r="D219" s="18"/>
      <c r="E219" s="19"/>
      <c r="F219" s="18"/>
      <c r="G219" s="19"/>
      <c r="H219" s="18"/>
      <c r="I219" s="19"/>
      <c r="J219" s="19"/>
      <c r="K219" s="19"/>
      <c r="L219" s="19"/>
      <c r="M219" s="19"/>
      <c r="N219" s="19"/>
      <c r="O219" s="19"/>
      <c r="P219" s="19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</row>
    <row r="220" spans="1:81" ht="15.75" customHeight="1" x14ac:dyDescent="0.25"/>
    <row r="221" spans="1:81" ht="15.75" customHeight="1" x14ac:dyDescent="0.25"/>
    <row r="222" spans="1:81" ht="15.75" customHeight="1" x14ac:dyDescent="0.25"/>
    <row r="223" spans="1:81" ht="15.75" customHeight="1" x14ac:dyDescent="0.25"/>
    <row r="224" spans="1:8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24">
    <mergeCell ref="A1:B1"/>
    <mergeCell ref="A2:B2"/>
    <mergeCell ref="BC19:BH19"/>
    <mergeCell ref="BG5:BM5"/>
    <mergeCell ref="BN5:BT5"/>
    <mergeCell ref="Q2:R2"/>
    <mergeCell ref="AE3:AY3"/>
    <mergeCell ref="AZ3:BT3"/>
    <mergeCell ref="X5:AD5"/>
    <mergeCell ref="AE5:AK5"/>
    <mergeCell ref="AL5:AR5"/>
    <mergeCell ref="AS5:AY5"/>
    <mergeCell ref="AZ5:BF5"/>
    <mergeCell ref="P13:U14"/>
    <mergeCell ref="Q15:U15"/>
    <mergeCell ref="Q5:W5"/>
    <mergeCell ref="A4:D4"/>
    <mergeCell ref="AB4:AD4"/>
    <mergeCell ref="A5:A6"/>
    <mergeCell ref="B5:B6"/>
    <mergeCell ref="BC13:BH13"/>
    <mergeCell ref="C5:I5"/>
    <mergeCell ref="J5:P5"/>
    <mergeCell ref="A11:C11"/>
  </mergeCells>
  <printOptions horizontalCentered="1" gridLines="1"/>
  <pageMargins left="0" right="0.2" top="0" bottom="0" header="0" footer="0"/>
  <pageSetup paperSize="9" scale="35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C978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8" sqref="A8:XFD10"/>
    </sheetView>
  </sheetViews>
  <sheetFormatPr defaultColWidth="11.25" defaultRowHeight="15" customHeight="1" x14ac:dyDescent="0.25"/>
  <cols>
    <col min="1" max="1" width="5" customWidth="1"/>
    <col min="2" max="2" width="19" customWidth="1"/>
    <col min="3" max="3" width="5" customWidth="1"/>
    <col min="4" max="4" width="4.5" customWidth="1"/>
    <col min="5" max="5" width="5.125" customWidth="1"/>
    <col min="6" max="6" width="5.5" customWidth="1"/>
    <col min="7" max="7" width="4.875" customWidth="1"/>
    <col min="8" max="8" width="4.375" customWidth="1"/>
    <col min="9" max="9" width="4.625" customWidth="1"/>
    <col min="10" max="10" width="4.75" customWidth="1"/>
    <col min="11" max="11" width="5.5" customWidth="1"/>
    <col min="12" max="12" width="4.875" customWidth="1"/>
    <col min="13" max="13" width="5" customWidth="1"/>
    <col min="14" max="14" width="5.375" customWidth="1"/>
    <col min="15" max="15" width="4.125" customWidth="1"/>
    <col min="16" max="16" width="4.75" customWidth="1"/>
    <col min="17" max="17" width="5.25" customWidth="1"/>
    <col min="18" max="19" width="4.75" customWidth="1"/>
    <col min="20" max="20" width="4.625" customWidth="1"/>
    <col min="21" max="21" width="5.25" customWidth="1"/>
    <col min="22" max="51" width="4.875" customWidth="1"/>
    <col min="52" max="52" width="5.125" customWidth="1"/>
    <col min="53" max="53" width="4.5" customWidth="1"/>
    <col min="54" max="54" width="6" customWidth="1"/>
    <col min="55" max="55" width="4.625" customWidth="1"/>
    <col min="56" max="56" width="4.875" customWidth="1"/>
    <col min="57" max="57" width="5.5" customWidth="1"/>
    <col min="58" max="58" width="5" customWidth="1"/>
    <col min="59" max="59" width="5.25" customWidth="1"/>
    <col min="60" max="60" width="5.875" customWidth="1"/>
    <col min="61" max="61" width="5.375" customWidth="1"/>
    <col min="62" max="62" width="5.125" customWidth="1"/>
    <col min="63" max="63" width="6.625" customWidth="1"/>
    <col min="64" max="86" width="5.125" customWidth="1"/>
    <col min="87" max="87" width="4.625" customWidth="1"/>
    <col min="88" max="88" width="5" customWidth="1"/>
    <col min="89" max="89" width="4.75" customWidth="1"/>
    <col min="90" max="90" width="4.625" customWidth="1"/>
    <col min="91" max="91" width="4.25" customWidth="1"/>
    <col min="92" max="92" width="5" customWidth="1"/>
    <col min="93" max="93" width="4.75" customWidth="1"/>
    <col min="94" max="94" width="5.125" customWidth="1"/>
    <col min="95" max="95" width="4.75" customWidth="1"/>
    <col min="96" max="96" width="4.875" customWidth="1"/>
    <col min="97" max="98" width="4.625" customWidth="1"/>
    <col min="99" max="99" width="4.875" customWidth="1"/>
    <col min="100" max="100" width="4.75" customWidth="1"/>
    <col min="101" max="101" width="5" customWidth="1"/>
    <col min="102" max="102" width="4.75" customWidth="1"/>
    <col min="103" max="103" width="4.875" customWidth="1"/>
    <col min="104" max="104" width="4" customWidth="1"/>
    <col min="105" max="105" width="5.375" customWidth="1"/>
    <col min="106" max="106" width="5.25" customWidth="1"/>
    <col min="107" max="107" width="4.875" customWidth="1"/>
  </cols>
  <sheetData>
    <row r="1" spans="1:107" ht="15.75" customHeight="1" x14ac:dyDescent="0.25">
      <c r="A1" s="55" t="s">
        <v>55</v>
      </c>
      <c r="B1" s="56"/>
      <c r="C1" s="2"/>
      <c r="D1" s="2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</row>
    <row r="2" spans="1:107" ht="15.75" customHeight="1" x14ac:dyDescent="0.25">
      <c r="A2" s="201" t="s">
        <v>56</v>
      </c>
      <c r="B2" s="201"/>
      <c r="C2" s="6"/>
      <c r="D2" s="6"/>
      <c r="E2" s="7"/>
      <c r="F2" s="7"/>
      <c r="G2" s="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168"/>
      <c r="BF2" s="169"/>
      <c r="BG2" s="169"/>
      <c r="BH2" s="170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</row>
    <row r="3" spans="1:107" ht="28.5" customHeight="1" x14ac:dyDescent="0.25">
      <c r="A3" s="7"/>
      <c r="B3" s="8"/>
      <c r="C3" s="202" t="s">
        <v>0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70"/>
      <c r="X3" s="202" t="s">
        <v>0</v>
      </c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70"/>
      <c r="AZ3" s="202" t="s">
        <v>0</v>
      </c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70"/>
      <c r="CB3" s="202"/>
      <c r="CC3" s="169"/>
      <c r="CD3" s="169"/>
      <c r="CE3" s="169"/>
      <c r="CF3" s="169"/>
      <c r="CG3" s="169"/>
      <c r="CH3" s="170"/>
    </row>
    <row r="4" spans="1:107" ht="8.25" customHeight="1" x14ac:dyDescent="0.25">
      <c r="A4" s="168"/>
      <c r="B4" s="169"/>
      <c r="C4" s="169"/>
      <c r="D4" s="170"/>
      <c r="E4" s="10"/>
      <c r="F4" s="11"/>
      <c r="G4" s="10"/>
      <c r="H4" s="1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168"/>
      <c r="BS4" s="169"/>
      <c r="BT4" s="170"/>
      <c r="BU4" s="5"/>
      <c r="BV4" s="5"/>
      <c r="BW4" s="5"/>
      <c r="BX4" s="5"/>
      <c r="BY4" s="168"/>
      <c r="BZ4" s="169"/>
      <c r="CA4" s="170"/>
      <c r="CB4" s="5"/>
      <c r="CC4" s="5"/>
      <c r="CD4" s="5"/>
      <c r="CE4" s="5"/>
      <c r="CF4" s="5"/>
      <c r="CG4" s="5"/>
      <c r="CH4" s="5"/>
    </row>
    <row r="5" spans="1:107" ht="32.25" customHeight="1" x14ac:dyDescent="0.25">
      <c r="A5" s="171" t="s">
        <v>1</v>
      </c>
      <c r="B5" s="191" t="s">
        <v>54</v>
      </c>
      <c r="C5" s="193" t="s">
        <v>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98" t="s">
        <v>21</v>
      </c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6"/>
      <c r="BU5" s="198" t="s">
        <v>22</v>
      </c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6"/>
    </row>
    <row r="6" spans="1:107" ht="32.25" customHeight="1" x14ac:dyDescent="0.25">
      <c r="A6" s="190"/>
      <c r="B6" s="192"/>
      <c r="C6" s="194" t="s">
        <v>23</v>
      </c>
      <c r="D6" s="195"/>
      <c r="E6" s="195"/>
      <c r="F6" s="195"/>
      <c r="G6" s="195"/>
      <c r="H6" s="195"/>
      <c r="I6" s="196"/>
      <c r="J6" s="194" t="s">
        <v>24</v>
      </c>
      <c r="K6" s="195"/>
      <c r="L6" s="195"/>
      <c r="M6" s="195"/>
      <c r="N6" s="195"/>
      <c r="O6" s="195"/>
      <c r="P6" s="196"/>
      <c r="Q6" s="194" t="s">
        <v>25</v>
      </c>
      <c r="R6" s="195"/>
      <c r="S6" s="195"/>
      <c r="T6" s="195"/>
      <c r="U6" s="195"/>
      <c r="V6" s="195"/>
      <c r="W6" s="196"/>
      <c r="X6" s="197" t="s">
        <v>26</v>
      </c>
      <c r="Y6" s="195"/>
      <c r="Z6" s="195"/>
      <c r="AA6" s="195"/>
      <c r="AB6" s="195"/>
      <c r="AC6" s="195"/>
      <c r="AD6" s="196"/>
      <c r="AE6" s="197" t="s">
        <v>27</v>
      </c>
      <c r="AF6" s="195"/>
      <c r="AG6" s="195"/>
      <c r="AH6" s="195"/>
      <c r="AI6" s="195"/>
      <c r="AJ6" s="195"/>
      <c r="AK6" s="196"/>
      <c r="AL6" s="197" t="s">
        <v>28</v>
      </c>
      <c r="AM6" s="195"/>
      <c r="AN6" s="195"/>
      <c r="AO6" s="195"/>
      <c r="AP6" s="195"/>
      <c r="AQ6" s="195"/>
      <c r="AR6" s="196"/>
      <c r="AS6" s="197" t="s">
        <v>29</v>
      </c>
      <c r="AT6" s="195"/>
      <c r="AU6" s="195"/>
      <c r="AV6" s="195"/>
      <c r="AW6" s="195"/>
      <c r="AX6" s="195"/>
      <c r="AY6" s="196"/>
      <c r="AZ6" s="197" t="s">
        <v>5</v>
      </c>
      <c r="BA6" s="195"/>
      <c r="BB6" s="195"/>
      <c r="BC6" s="195"/>
      <c r="BD6" s="195"/>
      <c r="BE6" s="195"/>
      <c r="BF6" s="196"/>
      <c r="BG6" s="197" t="s">
        <v>30</v>
      </c>
      <c r="BH6" s="195"/>
      <c r="BI6" s="195"/>
      <c r="BJ6" s="195"/>
      <c r="BK6" s="195"/>
      <c r="BL6" s="195"/>
      <c r="BM6" s="196"/>
      <c r="BN6" s="197" t="s">
        <v>31</v>
      </c>
      <c r="BO6" s="195"/>
      <c r="BP6" s="195"/>
      <c r="BQ6" s="195"/>
      <c r="BR6" s="195"/>
      <c r="BS6" s="195"/>
      <c r="BT6" s="196"/>
      <c r="BU6" s="194" t="s">
        <v>32</v>
      </c>
      <c r="BV6" s="195"/>
      <c r="BW6" s="195"/>
      <c r="BX6" s="195"/>
      <c r="BY6" s="195"/>
      <c r="BZ6" s="195"/>
      <c r="CA6" s="196"/>
      <c r="CB6" s="194" t="s">
        <v>33</v>
      </c>
      <c r="CC6" s="195"/>
      <c r="CD6" s="195"/>
      <c r="CE6" s="195"/>
      <c r="CF6" s="195"/>
      <c r="CG6" s="195"/>
      <c r="CH6" s="196"/>
      <c r="CI6" s="194" t="s">
        <v>34</v>
      </c>
      <c r="CJ6" s="195"/>
      <c r="CK6" s="195"/>
      <c r="CL6" s="195"/>
      <c r="CM6" s="195"/>
      <c r="CN6" s="195"/>
      <c r="CO6" s="196"/>
      <c r="CP6" s="194" t="s">
        <v>35</v>
      </c>
      <c r="CQ6" s="195"/>
      <c r="CR6" s="195"/>
      <c r="CS6" s="195"/>
      <c r="CT6" s="195"/>
      <c r="CU6" s="195"/>
      <c r="CV6" s="196"/>
      <c r="CW6" s="194" t="s">
        <v>36</v>
      </c>
      <c r="CX6" s="195"/>
      <c r="CY6" s="195"/>
      <c r="CZ6" s="195"/>
      <c r="DA6" s="195"/>
      <c r="DB6" s="195"/>
      <c r="DC6" s="196"/>
    </row>
    <row r="7" spans="1:107" ht="32.25" customHeight="1" x14ac:dyDescent="0.25">
      <c r="A7" s="190"/>
      <c r="B7" s="192"/>
      <c r="C7" s="42" t="s">
        <v>10</v>
      </c>
      <c r="D7" s="43" t="s">
        <v>37</v>
      </c>
      <c r="E7" s="44" t="s">
        <v>12</v>
      </c>
      <c r="F7" s="43" t="s">
        <v>38</v>
      </c>
      <c r="G7" s="44" t="s">
        <v>12</v>
      </c>
      <c r="H7" s="43" t="s">
        <v>39</v>
      </c>
      <c r="I7" s="44" t="s">
        <v>12</v>
      </c>
      <c r="J7" s="42" t="s">
        <v>10</v>
      </c>
      <c r="K7" s="43" t="s">
        <v>37</v>
      </c>
      <c r="L7" s="44" t="s">
        <v>12</v>
      </c>
      <c r="M7" s="43" t="s">
        <v>38</v>
      </c>
      <c r="N7" s="44" t="s">
        <v>12</v>
      </c>
      <c r="O7" s="43" t="s">
        <v>39</v>
      </c>
      <c r="P7" s="44" t="s">
        <v>12</v>
      </c>
      <c r="Q7" s="42" t="s">
        <v>10</v>
      </c>
      <c r="R7" s="43" t="s">
        <v>37</v>
      </c>
      <c r="S7" s="44" t="s">
        <v>12</v>
      </c>
      <c r="T7" s="43" t="s">
        <v>38</v>
      </c>
      <c r="U7" s="44" t="s">
        <v>12</v>
      </c>
      <c r="V7" s="43" t="s">
        <v>39</v>
      </c>
      <c r="W7" s="44" t="s">
        <v>12</v>
      </c>
      <c r="X7" s="42" t="s">
        <v>10</v>
      </c>
      <c r="Y7" s="43" t="s">
        <v>37</v>
      </c>
      <c r="Z7" s="44" t="s">
        <v>12</v>
      </c>
      <c r="AA7" s="43" t="s">
        <v>38</v>
      </c>
      <c r="AB7" s="44" t="s">
        <v>12</v>
      </c>
      <c r="AC7" s="43" t="s">
        <v>39</v>
      </c>
      <c r="AD7" s="44" t="s">
        <v>12</v>
      </c>
      <c r="AE7" s="42" t="s">
        <v>10</v>
      </c>
      <c r="AF7" s="43" t="s">
        <v>37</v>
      </c>
      <c r="AG7" s="44" t="s">
        <v>12</v>
      </c>
      <c r="AH7" s="43" t="s">
        <v>38</v>
      </c>
      <c r="AI7" s="44" t="s">
        <v>12</v>
      </c>
      <c r="AJ7" s="43" t="s">
        <v>39</v>
      </c>
      <c r="AK7" s="44" t="s">
        <v>12</v>
      </c>
      <c r="AL7" s="42" t="s">
        <v>10</v>
      </c>
      <c r="AM7" s="43" t="s">
        <v>37</v>
      </c>
      <c r="AN7" s="44" t="s">
        <v>12</v>
      </c>
      <c r="AO7" s="43" t="s">
        <v>38</v>
      </c>
      <c r="AP7" s="44" t="s">
        <v>12</v>
      </c>
      <c r="AQ7" s="43" t="s">
        <v>39</v>
      </c>
      <c r="AR7" s="44" t="s">
        <v>12</v>
      </c>
      <c r="AS7" s="42" t="s">
        <v>10</v>
      </c>
      <c r="AT7" s="43" t="s">
        <v>37</v>
      </c>
      <c r="AU7" s="44" t="s">
        <v>12</v>
      </c>
      <c r="AV7" s="43" t="s">
        <v>38</v>
      </c>
      <c r="AW7" s="44" t="s">
        <v>12</v>
      </c>
      <c r="AX7" s="43" t="s">
        <v>39</v>
      </c>
      <c r="AY7" s="44" t="s">
        <v>12</v>
      </c>
      <c r="AZ7" s="42" t="s">
        <v>10</v>
      </c>
      <c r="BA7" s="43" t="s">
        <v>37</v>
      </c>
      <c r="BB7" s="44" t="s">
        <v>12</v>
      </c>
      <c r="BC7" s="43" t="s">
        <v>38</v>
      </c>
      <c r="BD7" s="44" t="s">
        <v>12</v>
      </c>
      <c r="BE7" s="43" t="s">
        <v>39</v>
      </c>
      <c r="BF7" s="44" t="s">
        <v>12</v>
      </c>
      <c r="BG7" s="42" t="s">
        <v>10</v>
      </c>
      <c r="BH7" s="43" t="s">
        <v>37</v>
      </c>
      <c r="BI7" s="44" t="s">
        <v>12</v>
      </c>
      <c r="BJ7" s="43" t="s">
        <v>38</v>
      </c>
      <c r="BK7" s="44" t="s">
        <v>12</v>
      </c>
      <c r="BL7" s="43" t="s">
        <v>39</v>
      </c>
      <c r="BM7" s="44" t="s">
        <v>12</v>
      </c>
      <c r="BN7" s="42" t="s">
        <v>10</v>
      </c>
      <c r="BO7" s="43" t="s">
        <v>37</v>
      </c>
      <c r="BP7" s="44" t="s">
        <v>12</v>
      </c>
      <c r="BQ7" s="43" t="s">
        <v>38</v>
      </c>
      <c r="BR7" s="44" t="s">
        <v>12</v>
      </c>
      <c r="BS7" s="43" t="s">
        <v>39</v>
      </c>
      <c r="BT7" s="44" t="s">
        <v>12</v>
      </c>
      <c r="BU7" s="42" t="s">
        <v>10</v>
      </c>
      <c r="BV7" s="43" t="s">
        <v>37</v>
      </c>
      <c r="BW7" s="44" t="s">
        <v>12</v>
      </c>
      <c r="BX7" s="43" t="s">
        <v>38</v>
      </c>
      <c r="BY7" s="44" t="s">
        <v>12</v>
      </c>
      <c r="BZ7" s="43" t="s">
        <v>39</v>
      </c>
      <c r="CA7" s="44" t="s">
        <v>12</v>
      </c>
      <c r="CB7" s="42" t="s">
        <v>10</v>
      </c>
      <c r="CC7" s="43" t="s">
        <v>37</v>
      </c>
      <c r="CD7" s="44" t="s">
        <v>12</v>
      </c>
      <c r="CE7" s="43" t="s">
        <v>38</v>
      </c>
      <c r="CF7" s="44" t="s">
        <v>12</v>
      </c>
      <c r="CG7" s="43" t="s">
        <v>39</v>
      </c>
      <c r="CH7" s="44" t="s">
        <v>12</v>
      </c>
      <c r="CI7" s="42" t="s">
        <v>10</v>
      </c>
      <c r="CJ7" s="43" t="s">
        <v>37</v>
      </c>
      <c r="CK7" s="44" t="s">
        <v>12</v>
      </c>
      <c r="CL7" s="43" t="s">
        <v>38</v>
      </c>
      <c r="CM7" s="44" t="s">
        <v>12</v>
      </c>
      <c r="CN7" s="43" t="s">
        <v>39</v>
      </c>
      <c r="CO7" s="44" t="s">
        <v>12</v>
      </c>
      <c r="CP7" s="42" t="s">
        <v>10</v>
      </c>
      <c r="CQ7" s="43" t="s">
        <v>37</v>
      </c>
      <c r="CR7" s="44" t="s">
        <v>12</v>
      </c>
      <c r="CS7" s="43" t="s">
        <v>38</v>
      </c>
      <c r="CT7" s="44" t="s">
        <v>12</v>
      </c>
      <c r="CU7" s="43" t="s">
        <v>39</v>
      </c>
      <c r="CV7" s="44" t="s">
        <v>12</v>
      </c>
      <c r="CW7" s="42" t="s">
        <v>10</v>
      </c>
      <c r="CX7" s="43" t="s">
        <v>37</v>
      </c>
      <c r="CY7" s="44" t="s">
        <v>12</v>
      </c>
      <c r="CZ7" s="43" t="s">
        <v>38</v>
      </c>
      <c r="DA7" s="44" t="s">
        <v>12</v>
      </c>
      <c r="DB7" s="43" t="s">
        <v>39</v>
      </c>
      <c r="DC7" s="44" t="s">
        <v>12</v>
      </c>
    </row>
    <row r="8" spans="1:107" s="156" customFormat="1" ht="87.75" customHeight="1" x14ac:dyDescent="0.25">
      <c r="A8" s="150">
        <v>1</v>
      </c>
      <c r="B8" s="151" t="s">
        <v>48</v>
      </c>
      <c r="C8" s="152">
        <f t="shared" ref="C8:C10" si="0">SUM(D8,F8,H8)</f>
        <v>25</v>
      </c>
      <c r="D8" s="153">
        <v>20</v>
      </c>
      <c r="E8" s="154">
        <f t="shared" ref="E8:E10" si="1">IF(D8="",0,ROUND(D8/C8%,2))</f>
        <v>80</v>
      </c>
      <c r="F8" s="153">
        <v>5</v>
      </c>
      <c r="G8" s="154">
        <f t="shared" ref="G8:G10" si="2">IF(F8="",0,ROUND(100-E8-I8,2))</f>
        <v>20</v>
      </c>
      <c r="H8" s="153"/>
      <c r="I8" s="154">
        <f t="shared" ref="I8:I10" si="3">IF(H8="",0,ROUND(H8/C8%,2))</f>
        <v>0</v>
      </c>
      <c r="J8" s="155">
        <f t="shared" ref="J8:J10" si="4">SUM(K8,M8,O8)</f>
        <v>25</v>
      </c>
      <c r="K8" s="153">
        <v>20</v>
      </c>
      <c r="L8" s="154">
        <f t="shared" ref="L8:L10" si="5">IF(K8="",0,ROUND(K8/J8%,2))</f>
        <v>80</v>
      </c>
      <c r="M8" s="153">
        <v>5</v>
      </c>
      <c r="N8" s="154">
        <f t="shared" ref="N8:N10" si="6">IF(M8="",0,ROUND(100-L8-P8,2))</f>
        <v>20</v>
      </c>
      <c r="O8" s="153"/>
      <c r="P8" s="154">
        <f t="shared" ref="P8:P10" si="7">IF(O8="",0,ROUND(O8/J8%,2))</f>
        <v>0</v>
      </c>
      <c r="Q8" s="155">
        <f t="shared" ref="Q8:Q10" si="8">SUM(R8,T8,V8)</f>
        <v>25</v>
      </c>
      <c r="R8" s="153">
        <v>19</v>
      </c>
      <c r="S8" s="154">
        <f t="shared" ref="S8:S10" si="9">IF(R8="",0,ROUND(R8/Q8%,2))</f>
        <v>76</v>
      </c>
      <c r="T8" s="153">
        <v>6</v>
      </c>
      <c r="U8" s="154">
        <f t="shared" ref="U8:U10" si="10">IF(T8="",0,ROUND(100-S8-W8,2))</f>
        <v>24</v>
      </c>
      <c r="V8" s="153"/>
      <c r="W8" s="154">
        <f t="shared" ref="W8:W10" si="11">IF(V8="",0,ROUND(V8/Q8%,2))</f>
        <v>0</v>
      </c>
      <c r="X8" s="155">
        <f t="shared" ref="X8:X10" si="12">SUM(Y8,AA8,AC8)</f>
        <v>25</v>
      </c>
      <c r="Y8" s="153">
        <v>20</v>
      </c>
      <c r="Z8" s="154">
        <f t="shared" ref="Z8:Z10" si="13">IF(Y8="",0,ROUND(Y8/X8%,2))</f>
        <v>80</v>
      </c>
      <c r="AA8" s="153">
        <v>5</v>
      </c>
      <c r="AB8" s="154">
        <f t="shared" ref="AB8:AB10" si="14">IF(AA8="",0,ROUND(100-Z8-AD8,2))</f>
        <v>20</v>
      </c>
      <c r="AC8" s="153"/>
      <c r="AD8" s="154">
        <f t="shared" ref="AD8:AD10" si="15">IF(AC8="",0,ROUND(AC8/X8%,2))</f>
        <v>0</v>
      </c>
      <c r="AE8" s="155">
        <f t="shared" ref="AE8:AE10" si="16">SUM(AF8,AH8,AJ8)</f>
        <v>25</v>
      </c>
      <c r="AF8" s="153">
        <v>20</v>
      </c>
      <c r="AG8" s="154">
        <f t="shared" ref="AG8:AG10" si="17">IF(AF8="",0,ROUND(AF8/AE8%,2))</f>
        <v>80</v>
      </c>
      <c r="AH8" s="153">
        <v>5</v>
      </c>
      <c r="AI8" s="154">
        <f t="shared" ref="AI8:AI10" si="18">IF(AH8="",0,ROUND(100-AG8-AK8,2))</f>
        <v>20</v>
      </c>
      <c r="AJ8" s="153"/>
      <c r="AK8" s="154">
        <f t="shared" ref="AK8:AK10" si="19">IF(AJ8="",0,ROUND(AJ8/AE8%,2))</f>
        <v>0</v>
      </c>
      <c r="AL8" s="155">
        <f t="shared" ref="AL8:AL10" si="20">SUM(AM8,AO8,AQ8)</f>
        <v>25</v>
      </c>
      <c r="AM8" s="153">
        <v>19</v>
      </c>
      <c r="AN8" s="154">
        <f t="shared" ref="AN8:AN10" si="21">IF(AM8="",0,ROUND(AM8/AL8%,2))</f>
        <v>76</v>
      </c>
      <c r="AO8" s="153">
        <v>6</v>
      </c>
      <c r="AP8" s="154">
        <f t="shared" ref="AP8:AP10" si="22">IF(AO8="",0,ROUND(100-AN8-AR8,2))</f>
        <v>24</v>
      </c>
      <c r="AQ8" s="153"/>
      <c r="AR8" s="154">
        <f t="shared" ref="AR8:AR10" si="23">IF(AQ8="",0,ROUND(AQ8/AL8%,2))</f>
        <v>0</v>
      </c>
      <c r="AS8" s="155">
        <f t="shared" ref="AS8:AS10" si="24">SUM(AT8,AV8,AX8)</f>
        <v>25</v>
      </c>
      <c r="AT8" s="153">
        <v>19</v>
      </c>
      <c r="AU8" s="154">
        <f t="shared" ref="AU8:AU10" si="25">IF(AT8="",0,ROUND(AT8/AS8%,2))</f>
        <v>76</v>
      </c>
      <c r="AV8" s="153">
        <v>6</v>
      </c>
      <c r="AW8" s="154">
        <f t="shared" ref="AW8:AW10" si="26">IF(AV8="",0,ROUND(100-AU8-AY8,2))</f>
        <v>24</v>
      </c>
      <c r="AX8" s="153"/>
      <c r="AY8" s="154">
        <f t="shared" ref="AY8:AY10" si="27">IF(AX8="",0,ROUND(AX8/AS8%,2))</f>
        <v>0</v>
      </c>
      <c r="AZ8" s="155">
        <f t="shared" ref="AZ8:AZ10" si="28">SUM(BA8,BC8,BE8)</f>
        <v>25</v>
      </c>
      <c r="BA8" s="153">
        <v>19</v>
      </c>
      <c r="BB8" s="154">
        <f t="shared" ref="BB8:BB10" si="29">IF(BA8="",0,ROUND(BA8/AZ8%,2))</f>
        <v>76</v>
      </c>
      <c r="BC8" s="153">
        <v>6</v>
      </c>
      <c r="BD8" s="154">
        <f t="shared" ref="BD8:BD10" si="30">IF(BC8="",0,ROUND(100-BB8-BF8,2))</f>
        <v>24</v>
      </c>
      <c r="BE8" s="153"/>
      <c r="BF8" s="154">
        <f t="shared" ref="BF8:BF10" si="31">IF(BE8="",0,ROUND(BE8/AZ8%,2))</f>
        <v>0</v>
      </c>
      <c r="BG8" s="155">
        <f t="shared" ref="BG8:BG10" si="32">SUM(BH8,BJ8,BL8)</f>
        <v>25</v>
      </c>
      <c r="BH8" s="153">
        <v>20</v>
      </c>
      <c r="BI8" s="154">
        <f t="shared" ref="BI8:BI10" si="33">IF(BH8="",0,ROUND(BH8/BG8%,2))</f>
        <v>80</v>
      </c>
      <c r="BJ8" s="153">
        <v>5</v>
      </c>
      <c r="BK8" s="154">
        <f t="shared" ref="BK8:BK10" si="34">IF(BJ8="",0,ROUND(100-BI8-BM8,2))</f>
        <v>20</v>
      </c>
      <c r="BL8" s="153"/>
      <c r="BM8" s="154">
        <f t="shared" ref="BM8:BM10" si="35">IF(BL8="",0,ROUND(BL8/BG8%,2))</f>
        <v>0</v>
      </c>
      <c r="BN8" s="155">
        <f t="shared" ref="BN8:BN10" si="36">SUM(BO8,BQ8,BS8)</f>
        <v>25</v>
      </c>
      <c r="BO8" s="153">
        <v>21</v>
      </c>
      <c r="BP8" s="154">
        <f t="shared" ref="BP8:BP10" si="37">IF(BO8="",0,ROUND(BO8/BN8%,2))</f>
        <v>84</v>
      </c>
      <c r="BQ8" s="153">
        <v>4</v>
      </c>
      <c r="BR8" s="154">
        <f t="shared" ref="BR8:BR10" si="38">IF(BQ8="",0,ROUND(100-BP8-BT8,2))</f>
        <v>16</v>
      </c>
      <c r="BS8" s="153"/>
      <c r="BT8" s="154">
        <f t="shared" ref="BT8:BT10" si="39">IF(BS8="",0,ROUND(BS8/BN8%,2))</f>
        <v>0</v>
      </c>
      <c r="BU8" s="155">
        <f t="shared" ref="BU8:BU10" si="40">SUM(BV8,BX8,BZ8)</f>
        <v>25</v>
      </c>
      <c r="BV8" s="153">
        <v>21</v>
      </c>
      <c r="BW8" s="154">
        <f t="shared" ref="BW8:BW10" si="41">IF(BV8="",0,ROUND(BV8/BU8%,2))</f>
        <v>84</v>
      </c>
      <c r="BX8" s="153">
        <v>4</v>
      </c>
      <c r="BY8" s="154">
        <f t="shared" ref="BY8:BY10" si="42">IF(BX8="",0,ROUND(100-BW8-CA8,2))</f>
        <v>16</v>
      </c>
      <c r="BZ8" s="153"/>
      <c r="CA8" s="154">
        <f t="shared" ref="CA8:CA10" si="43">IF(BZ8="",0,ROUND(BZ8/BU8%,2))</f>
        <v>0</v>
      </c>
      <c r="CB8" s="155">
        <f t="shared" ref="CB8:CB10" si="44">SUM(CC8,CE8,CG8)</f>
        <v>25</v>
      </c>
      <c r="CC8" s="153">
        <v>23</v>
      </c>
      <c r="CD8" s="154">
        <f t="shared" ref="CD8:CD10" si="45">IF(CC8="",0,ROUND(CC8/CB8%,2))</f>
        <v>92</v>
      </c>
      <c r="CE8" s="153">
        <v>2</v>
      </c>
      <c r="CF8" s="154">
        <f t="shared" ref="CF8:CF10" si="46">IF(CE8="",0,ROUND(100-CD8-CH8,2))</f>
        <v>8</v>
      </c>
      <c r="CG8" s="153"/>
      <c r="CH8" s="154">
        <f t="shared" ref="CH8:CH10" si="47">IF(CG8="",0,ROUND(CG8/CB8%,2))</f>
        <v>0</v>
      </c>
      <c r="CI8" s="155">
        <f t="shared" ref="CI8:CI10" si="48">SUM(CJ8,CL8,CN8)</f>
        <v>25</v>
      </c>
      <c r="CJ8" s="153">
        <v>23</v>
      </c>
      <c r="CK8" s="154">
        <f t="shared" ref="CK8:CK10" si="49">IF(CJ8="",0,ROUND(CJ8/CI8%,2))</f>
        <v>92</v>
      </c>
      <c r="CL8" s="153">
        <v>2</v>
      </c>
      <c r="CM8" s="154">
        <f t="shared" ref="CM8:CM10" si="50">IF(CL8="",0,ROUND(100-CK8-CO8,2))</f>
        <v>8</v>
      </c>
      <c r="CN8" s="153"/>
      <c r="CO8" s="154">
        <f t="shared" ref="CO8:CO10" si="51">IF(CN8="",0,ROUND(CN8/CI8%,2))</f>
        <v>0</v>
      </c>
      <c r="CP8" s="155">
        <f t="shared" ref="CP8:CP10" si="52">SUM(CQ8,CS8,CU8)</f>
        <v>25</v>
      </c>
      <c r="CQ8" s="153">
        <v>23</v>
      </c>
      <c r="CR8" s="154">
        <f t="shared" ref="CR8:CR10" si="53">IF(CQ8="",0,ROUND(CQ8/CP8%,2))</f>
        <v>92</v>
      </c>
      <c r="CS8" s="153">
        <v>2</v>
      </c>
      <c r="CT8" s="154">
        <f t="shared" ref="CT8:CT10" si="54">IF(CS8="",0,ROUND(100-CR8-CV8,2))</f>
        <v>8</v>
      </c>
      <c r="CU8" s="153"/>
      <c r="CV8" s="154">
        <f t="shared" ref="CV8:CV10" si="55">IF(CU8="",0,ROUND(CU8/CP8%,2))</f>
        <v>0</v>
      </c>
      <c r="CW8" s="155">
        <f t="shared" ref="CW8:CW10" si="56">SUM(CX8,CZ8,DB8)</f>
        <v>25</v>
      </c>
      <c r="CX8" s="153">
        <v>23</v>
      </c>
      <c r="CY8" s="154">
        <f t="shared" ref="CY8:CY10" si="57">IF(CX8="",0,ROUND(CX8/CW8%,2))</f>
        <v>92</v>
      </c>
      <c r="CZ8" s="153">
        <v>2</v>
      </c>
      <c r="DA8" s="154">
        <f t="shared" ref="DA8:DA10" si="58">IF(CZ8="",0,ROUND(100-CY8-DC8,2))</f>
        <v>8</v>
      </c>
      <c r="DB8" s="153"/>
      <c r="DC8" s="154">
        <f t="shared" ref="DC8:DC10" si="59">IF(DB8="",0,ROUND(DB8/CW8%,2))</f>
        <v>0</v>
      </c>
    </row>
    <row r="9" spans="1:107" s="156" customFormat="1" ht="87.75" customHeight="1" x14ac:dyDescent="0.25">
      <c r="A9" s="150">
        <v>2</v>
      </c>
      <c r="B9" s="151" t="s">
        <v>49</v>
      </c>
      <c r="C9" s="152">
        <f t="shared" si="0"/>
        <v>24</v>
      </c>
      <c r="D9" s="153">
        <v>17</v>
      </c>
      <c r="E9" s="154">
        <f t="shared" si="1"/>
        <v>70.83</v>
      </c>
      <c r="F9" s="153">
        <v>7</v>
      </c>
      <c r="G9" s="154">
        <f t="shared" si="2"/>
        <v>29.17</v>
      </c>
      <c r="H9" s="153"/>
      <c r="I9" s="154">
        <f t="shared" si="3"/>
        <v>0</v>
      </c>
      <c r="J9" s="155">
        <f t="shared" si="4"/>
        <v>24</v>
      </c>
      <c r="K9" s="153">
        <v>18</v>
      </c>
      <c r="L9" s="154">
        <f t="shared" si="5"/>
        <v>75</v>
      </c>
      <c r="M9" s="153">
        <v>6</v>
      </c>
      <c r="N9" s="154">
        <f t="shared" si="6"/>
        <v>25</v>
      </c>
      <c r="O9" s="153"/>
      <c r="P9" s="154">
        <f t="shared" si="7"/>
        <v>0</v>
      </c>
      <c r="Q9" s="155">
        <f t="shared" si="8"/>
        <v>24</v>
      </c>
      <c r="R9" s="153">
        <v>17</v>
      </c>
      <c r="S9" s="154">
        <f t="shared" si="9"/>
        <v>70.83</v>
      </c>
      <c r="T9" s="153">
        <v>7</v>
      </c>
      <c r="U9" s="154">
        <f t="shared" si="10"/>
        <v>29.17</v>
      </c>
      <c r="V9" s="153"/>
      <c r="W9" s="154">
        <f t="shared" si="11"/>
        <v>0</v>
      </c>
      <c r="X9" s="155">
        <f t="shared" si="12"/>
        <v>24</v>
      </c>
      <c r="Y9" s="153">
        <v>18</v>
      </c>
      <c r="Z9" s="154">
        <f t="shared" si="13"/>
        <v>75</v>
      </c>
      <c r="AA9" s="153">
        <v>6</v>
      </c>
      <c r="AB9" s="154">
        <f t="shared" si="14"/>
        <v>25</v>
      </c>
      <c r="AC9" s="153"/>
      <c r="AD9" s="154">
        <f t="shared" si="15"/>
        <v>0</v>
      </c>
      <c r="AE9" s="155">
        <f t="shared" si="16"/>
        <v>24</v>
      </c>
      <c r="AF9" s="153">
        <v>18</v>
      </c>
      <c r="AG9" s="154">
        <f t="shared" si="17"/>
        <v>75</v>
      </c>
      <c r="AH9" s="153">
        <v>6</v>
      </c>
      <c r="AI9" s="154">
        <f t="shared" si="18"/>
        <v>25</v>
      </c>
      <c r="AJ9" s="153"/>
      <c r="AK9" s="154">
        <f t="shared" si="19"/>
        <v>0</v>
      </c>
      <c r="AL9" s="155">
        <f t="shared" si="20"/>
        <v>24</v>
      </c>
      <c r="AM9" s="153">
        <v>18</v>
      </c>
      <c r="AN9" s="154">
        <f t="shared" si="21"/>
        <v>75</v>
      </c>
      <c r="AO9" s="153">
        <v>6</v>
      </c>
      <c r="AP9" s="154">
        <f t="shared" si="22"/>
        <v>25</v>
      </c>
      <c r="AQ9" s="153"/>
      <c r="AR9" s="154">
        <f t="shared" si="23"/>
        <v>0</v>
      </c>
      <c r="AS9" s="155">
        <f t="shared" si="24"/>
        <v>24</v>
      </c>
      <c r="AT9" s="153">
        <v>18</v>
      </c>
      <c r="AU9" s="154">
        <f t="shared" si="25"/>
        <v>75</v>
      </c>
      <c r="AV9" s="153">
        <v>6</v>
      </c>
      <c r="AW9" s="154">
        <f t="shared" si="26"/>
        <v>25</v>
      </c>
      <c r="AX9" s="153"/>
      <c r="AY9" s="154">
        <f t="shared" si="27"/>
        <v>0</v>
      </c>
      <c r="AZ9" s="155">
        <f t="shared" si="28"/>
        <v>24</v>
      </c>
      <c r="BA9" s="153">
        <v>18</v>
      </c>
      <c r="BB9" s="154">
        <f t="shared" si="29"/>
        <v>75</v>
      </c>
      <c r="BC9" s="153">
        <v>6</v>
      </c>
      <c r="BD9" s="154">
        <f t="shared" si="30"/>
        <v>25</v>
      </c>
      <c r="BE9" s="153"/>
      <c r="BF9" s="154">
        <f t="shared" si="31"/>
        <v>0</v>
      </c>
      <c r="BG9" s="155">
        <f t="shared" si="32"/>
        <v>24</v>
      </c>
      <c r="BH9" s="153">
        <v>18</v>
      </c>
      <c r="BI9" s="154">
        <f t="shared" si="33"/>
        <v>75</v>
      </c>
      <c r="BJ9" s="153">
        <v>6</v>
      </c>
      <c r="BK9" s="154">
        <f t="shared" si="34"/>
        <v>25</v>
      </c>
      <c r="BL9" s="153"/>
      <c r="BM9" s="154">
        <f t="shared" si="35"/>
        <v>0</v>
      </c>
      <c r="BN9" s="155">
        <f t="shared" si="36"/>
        <v>24</v>
      </c>
      <c r="BO9" s="153">
        <v>18</v>
      </c>
      <c r="BP9" s="154">
        <f t="shared" si="37"/>
        <v>75</v>
      </c>
      <c r="BQ9" s="153">
        <v>6</v>
      </c>
      <c r="BR9" s="154">
        <f t="shared" si="38"/>
        <v>25</v>
      </c>
      <c r="BS9" s="153"/>
      <c r="BT9" s="154">
        <f t="shared" si="39"/>
        <v>0</v>
      </c>
      <c r="BU9" s="155">
        <f t="shared" si="40"/>
        <v>24</v>
      </c>
      <c r="BV9" s="153">
        <v>24</v>
      </c>
      <c r="BW9" s="154">
        <f t="shared" si="41"/>
        <v>100</v>
      </c>
      <c r="BX9" s="153">
        <v>0</v>
      </c>
      <c r="BY9" s="154">
        <f t="shared" si="42"/>
        <v>0</v>
      </c>
      <c r="BZ9" s="153"/>
      <c r="CA9" s="154">
        <f t="shared" si="43"/>
        <v>0</v>
      </c>
      <c r="CB9" s="155">
        <f t="shared" si="44"/>
        <v>24</v>
      </c>
      <c r="CC9" s="153">
        <v>24</v>
      </c>
      <c r="CD9" s="154">
        <f t="shared" si="45"/>
        <v>100</v>
      </c>
      <c r="CE9" s="153">
        <v>0</v>
      </c>
      <c r="CF9" s="154">
        <f t="shared" si="46"/>
        <v>0</v>
      </c>
      <c r="CG9" s="153"/>
      <c r="CH9" s="154">
        <f t="shared" si="47"/>
        <v>0</v>
      </c>
      <c r="CI9" s="155">
        <f t="shared" si="48"/>
        <v>24</v>
      </c>
      <c r="CJ9" s="153">
        <v>20</v>
      </c>
      <c r="CK9" s="154">
        <f t="shared" si="49"/>
        <v>83.33</v>
      </c>
      <c r="CL9" s="153">
        <v>4</v>
      </c>
      <c r="CM9" s="154">
        <f t="shared" si="50"/>
        <v>16.670000000000002</v>
      </c>
      <c r="CN9" s="153"/>
      <c r="CO9" s="154">
        <f t="shared" si="51"/>
        <v>0</v>
      </c>
      <c r="CP9" s="155">
        <f t="shared" si="52"/>
        <v>24</v>
      </c>
      <c r="CQ9" s="153">
        <v>24</v>
      </c>
      <c r="CR9" s="154">
        <f t="shared" si="53"/>
        <v>100</v>
      </c>
      <c r="CS9" s="153">
        <v>0</v>
      </c>
      <c r="CT9" s="154">
        <f t="shared" si="54"/>
        <v>0</v>
      </c>
      <c r="CU9" s="153"/>
      <c r="CV9" s="154">
        <f t="shared" si="55"/>
        <v>0</v>
      </c>
      <c r="CW9" s="155">
        <f t="shared" si="56"/>
        <v>24</v>
      </c>
      <c r="CX9" s="153">
        <v>24</v>
      </c>
      <c r="CY9" s="154">
        <f t="shared" si="57"/>
        <v>100</v>
      </c>
      <c r="CZ9" s="153">
        <v>0</v>
      </c>
      <c r="DA9" s="154">
        <f t="shared" si="58"/>
        <v>0</v>
      </c>
      <c r="DB9" s="153"/>
      <c r="DC9" s="154">
        <f t="shared" si="59"/>
        <v>0</v>
      </c>
    </row>
    <row r="10" spans="1:107" s="156" customFormat="1" ht="87.75" customHeight="1" x14ac:dyDescent="0.25">
      <c r="A10" s="150">
        <v>3</v>
      </c>
      <c r="B10" s="151" t="s">
        <v>50</v>
      </c>
      <c r="C10" s="152">
        <f t="shared" si="0"/>
        <v>18</v>
      </c>
      <c r="D10" s="153">
        <v>15</v>
      </c>
      <c r="E10" s="154">
        <f t="shared" si="1"/>
        <v>83.33</v>
      </c>
      <c r="F10" s="153">
        <v>3</v>
      </c>
      <c r="G10" s="154">
        <f t="shared" si="2"/>
        <v>16.670000000000002</v>
      </c>
      <c r="H10" s="153"/>
      <c r="I10" s="154">
        <f t="shared" si="3"/>
        <v>0</v>
      </c>
      <c r="J10" s="155">
        <f t="shared" si="4"/>
        <v>18</v>
      </c>
      <c r="K10" s="153">
        <v>15</v>
      </c>
      <c r="L10" s="154">
        <f t="shared" si="5"/>
        <v>83.33</v>
      </c>
      <c r="M10" s="153">
        <v>3</v>
      </c>
      <c r="N10" s="154">
        <f t="shared" si="6"/>
        <v>16.670000000000002</v>
      </c>
      <c r="O10" s="153"/>
      <c r="P10" s="154">
        <f t="shared" si="7"/>
        <v>0</v>
      </c>
      <c r="Q10" s="155">
        <f t="shared" si="8"/>
        <v>18</v>
      </c>
      <c r="R10" s="153">
        <v>16</v>
      </c>
      <c r="S10" s="154">
        <f t="shared" si="9"/>
        <v>88.89</v>
      </c>
      <c r="T10" s="153">
        <v>2</v>
      </c>
      <c r="U10" s="154">
        <f t="shared" si="10"/>
        <v>11.11</v>
      </c>
      <c r="V10" s="153"/>
      <c r="W10" s="154">
        <f t="shared" si="11"/>
        <v>0</v>
      </c>
      <c r="X10" s="155">
        <f t="shared" si="12"/>
        <v>18</v>
      </c>
      <c r="Y10" s="153">
        <v>15</v>
      </c>
      <c r="Z10" s="154">
        <f t="shared" si="13"/>
        <v>83.33</v>
      </c>
      <c r="AA10" s="153">
        <v>3</v>
      </c>
      <c r="AB10" s="154">
        <f t="shared" si="14"/>
        <v>16.670000000000002</v>
      </c>
      <c r="AC10" s="153"/>
      <c r="AD10" s="154">
        <f t="shared" si="15"/>
        <v>0</v>
      </c>
      <c r="AE10" s="155">
        <f t="shared" si="16"/>
        <v>18</v>
      </c>
      <c r="AF10" s="153">
        <v>15</v>
      </c>
      <c r="AG10" s="154">
        <f t="shared" si="17"/>
        <v>83.33</v>
      </c>
      <c r="AH10" s="153">
        <v>3</v>
      </c>
      <c r="AI10" s="154">
        <f t="shared" si="18"/>
        <v>16.670000000000002</v>
      </c>
      <c r="AJ10" s="153"/>
      <c r="AK10" s="154">
        <f t="shared" si="19"/>
        <v>0</v>
      </c>
      <c r="AL10" s="155">
        <f t="shared" si="20"/>
        <v>18</v>
      </c>
      <c r="AM10" s="153">
        <v>14</v>
      </c>
      <c r="AN10" s="154">
        <f t="shared" si="21"/>
        <v>77.78</v>
      </c>
      <c r="AO10" s="153">
        <v>4</v>
      </c>
      <c r="AP10" s="154">
        <f t="shared" si="22"/>
        <v>22.22</v>
      </c>
      <c r="AQ10" s="153"/>
      <c r="AR10" s="154">
        <f t="shared" si="23"/>
        <v>0</v>
      </c>
      <c r="AS10" s="155">
        <f t="shared" si="24"/>
        <v>18</v>
      </c>
      <c r="AT10" s="153">
        <v>14</v>
      </c>
      <c r="AU10" s="154">
        <f t="shared" si="25"/>
        <v>77.78</v>
      </c>
      <c r="AV10" s="153">
        <v>4</v>
      </c>
      <c r="AW10" s="154">
        <f t="shared" si="26"/>
        <v>22.22</v>
      </c>
      <c r="AX10" s="153"/>
      <c r="AY10" s="154">
        <f t="shared" si="27"/>
        <v>0</v>
      </c>
      <c r="AZ10" s="155">
        <f t="shared" si="28"/>
        <v>18</v>
      </c>
      <c r="BA10" s="153">
        <v>14</v>
      </c>
      <c r="BB10" s="154">
        <f t="shared" si="29"/>
        <v>77.78</v>
      </c>
      <c r="BC10" s="153">
        <v>4</v>
      </c>
      <c r="BD10" s="154">
        <f t="shared" si="30"/>
        <v>22.22</v>
      </c>
      <c r="BE10" s="153"/>
      <c r="BF10" s="154">
        <f t="shared" si="31"/>
        <v>0</v>
      </c>
      <c r="BG10" s="155">
        <f t="shared" si="32"/>
        <v>18</v>
      </c>
      <c r="BH10" s="153">
        <v>14</v>
      </c>
      <c r="BI10" s="154">
        <f t="shared" si="33"/>
        <v>77.78</v>
      </c>
      <c r="BJ10" s="153">
        <v>4</v>
      </c>
      <c r="BK10" s="154">
        <f t="shared" si="34"/>
        <v>22.22</v>
      </c>
      <c r="BL10" s="153"/>
      <c r="BM10" s="154">
        <f t="shared" si="35"/>
        <v>0</v>
      </c>
      <c r="BN10" s="155">
        <f t="shared" si="36"/>
        <v>18</v>
      </c>
      <c r="BO10" s="153">
        <v>15</v>
      </c>
      <c r="BP10" s="154">
        <f t="shared" si="37"/>
        <v>83.33</v>
      </c>
      <c r="BQ10" s="153">
        <v>3</v>
      </c>
      <c r="BR10" s="154">
        <f t="shared" si="38"/>
        <v>16.670000000000002</v>
      </c>
      <c r="BS10" s="153"/>
      <c r="BT10" s="154">
        <f t="shared" si="39"/>
        <v>0</v>
      </c>
      <c r="BU10" s="155">
        <f t="shared" si="40"/>
        <v>18</v>
      </c>
      <c r="BV10" s="153">
        <v>16</v>
      </c>
      <c r="BW10" s="154">
        <f t="shared" si="41"/>
        <v>88.89</v>
      </c>
      <c r="BX10" s="153">
        <v>2</v>
      </c>
      <c r="BY10" s="154">
        <f t="shared" si="42"/>
        <v>11.11</v>
      </c>
      <c r="BZ10" s="153"/>
      <c r="CA10" s="154">
        <f t="shared" si="43"/>
        <v>0</v>
      </c>
      <c r="CB10" s="155">
        <f t="shared" si="44"/>
        <v>18</v>
      </c>
      <c r="CC10" s="153">
        <v>15</v>
      </c>
      <c r="CD10" s="154">
        <f t="shared" si="45"/>
        <v>83.33</v>
      </c>
      <c r="CE10" s="153">
        <v>3</v>
      </c>
      <c r="CF10" s="154">
        <f t="shared" si="46"/>
        <v>16.670000000000002</v>
      </c>
      <c r="CG10" s="153"/>
      <c r="CH10" s="154">
        <f t="shared" si="47"/>
        <v>0</v>
      </c>
      <c r="CI10" s="155">
        <f t="shared" si="48"/>
        <v>18</v>
      </c>
      <c r="CJ10" s="153">
        <v>16</v>
      </c>
      <c r="CK10" s="154">
        <f t="shared" si="49"/>
        <v>88.89</v>
      </c>
      <c r="CL10" s="153">
        <v>2</v>
      </c>
      <c r="CM10" s="154">
        <f t="shared" si="50"/>
        <v>11.11</v>
      </c>
      <c r="CN10" s="153"/>
      <c r="CO10" s="154">
        <f t="shared" si="51"/>
        <v>0</v>
      </c>
      <c r="CP10" s="155">
        <f t="shared" si="52"/>
        <v>18</v>
      </c>
      <c r="CQ10" s="153">
        <v>16</v>
      </c>
      <c r="CR10" s="154">
        <f t="shared" si="53"/>
        <v>88.89</v>
      </c>
      <c r="CS10" s="153">
        <v>2</v>
      </c>
      <c r="CT10" s="154">
        <f t="shared" si="54"/>
        <v>11.11</v>
      </c>
      <c r="CU10" s="153"/>
      <c r="CV10" s="154">
        <f t="shared" si="55"/>
        <v>0</v>
      </c>
      <c r="CW10" s="155">
        <f t="shared" si="56"/>
        <v>18</v>
      </c>
      <c r="CX10" s="153">
        <v>16</v>
      </c>
      <c r="CY10" s="154">
        <f t="shared" si="57"/>
        <v>88.89</v>
      </c>
      <c r="CZ10" s="153">
        <v>2</v>
      </c>
      <c r="DA10" s="154">
        <f t="shared" si="58"/>
        <v>11.11</v>
      </c>
      <c r="DB10" s="153"/>
      <c r="DC10" s="154">
        <f t="shared" si="59"/>
        <v>0</v>
      </c>
    </row>
    <row r="11" spans="1:107" ht="48.75" customHeight="1" x14ac:dyDescent="0.25">
      <c r="A11" s="116"/>
      <c r="B11" s="117" t="s">
        <v>51</v>
      </c>
      <c r="C11" s="27">
        <f>SUM(C8:C10)</f>
        <v>67</v>
      </c>
      <c r="D11" s="28">
        <f>SUM(D8:D10)</f>
        <v>52</v>
      </c>
      <c r="E11" s="29">
        <f>IF(D11=0,0,ROUND(D11/C11%,2))</f>
        <v>77.61</v>
      </c>
      <c r="F11" s="28">
        <f>SUM(F8:F10)</f>
        <v>15</v>
      </c>
      <c r="G11" s="29">
        <f>IF(F11=0,0,ROUND(100-E11-I11,2))</f>
        <v>22.39</v>
      </c>
      <c r="H11" s="28">
        <f>SUM(H8:H10)</f>
        <v>0</v>
      </c>
      <c r="I11" s="29">
        <f>IF(H11=0,0,ROUND(H11/C11%,2))</f>
        <v>0</v>
      </c>
      <c r="J11" s="30">
        <f>SUM(J8:J10)</f>
        <v>67</v>
      </c>
      <c r="K11" s="28">
        <f>SUM(K8:K10)</f>
        <v>53</v>
      </c>
      <c r="L11" s="29">
        <f>IF(K11=0,0,ROUND(K11/J11%,2))</f>
        <v>79.099999999999994</v>
      </c>
      <c r="M11" s="28">
        <f>SUM(M8:M10)</f>
        <v>14</v>
      </c>
      <c r="N11" s="29">
        <f>IF(M11=0,0,ROUND(100-L11-P11,2))</f>
        <v>20.9</v>
      </c>
      <c r="O11" s="28">
        <f>SUM(O8:O10)</f>
        <v>0</v>
      </c>
      <c r="P11" s="29">
        <f>IF(O11=0,0,ROUND(O11/J11%,2))</f>
        <v>0</v>
      </c>
      <c r="Q11" s="30">
        <f>SUM(Q8:Q10)</f>
        <v>67</v>
      </c>
      <c r="R11" s="28">
        <f>SUM(R8:R10)</f>
        <v>52</v>
      </c>
      <c r="S11" s="29">
        <f>IF(R11=0,0,ROUND(R11/Q11%,2))</f>
        <v>77.61</v>
      </c>
      <c r="T11" s="28">
        <f>SUM(T8:T10)</f>
        <v>15</v>
      </c>
      <c r="U11" s="29">
        <f>IF(T11=0,0,ROUND(100-S11-W11,2))</f>
        <v>22.39</v>
      </c>
      <c r="V11" s="28">
        <f>SUM(V8:V10)</f>
        <v>0</v>
      </c>
      <c r="W11" s="29">
        <f>IF(V11=0,0,ROUND(V11/Q11%,2))</f>
        <v>0</v>
      </c>
      <c r="X11" s="30">
        <f>SUM(X8:X10)</f>
        <v>67</v>
      </c>
      <c r="Y11" s="28">
        <f>SUM(Y8:Y10)</f>
        <v>53</v>
      </c>
      <c r="Z11" s="29">
        <f>IF(Y11=0,0,ROUND(Y11/X11%,2))</f>
        <v>79.099999999999994</v>
      </c>
      <c r="AA11" s="28">
        <f>SUM(AA8:AA10)</f>
        <v>14</v>
      </c>
      <c r="AB11" s="29">
        <f>IF(AA11=0,0,ROUND(100-Z11-AD11,2))</f>
        <v>20.9</v>
      </c>
      <c r="AC11" s="28">
        <f>SUM(AC8:AC10)</f>
        <v>0</v>
      </c>
      <c r="AD11" s="29">
        <f>IF(AC11=0,0,ROUND(AC11/X11%,2))</f>
        <v>0</v>
      </c>
      <c r="AE11" s="30">
        <f>SUM(AE8:AE10)</f>
        <v>67</v>
      </c>
      <c r="AF11" s="28">
        <f>SUM(AF8:AF10)</f>
        <v>53</v>
      </c>
      <c r="AG11" s="29">
        <f>IF(AF11=0,0,ROUND(AF11/AE11%,2))</f>
        <v>79.099999999999994</v>
      </c>
      <c r="AH11" s="28">
        <f>SUM(AH8:AH10)</f>
        <v>14</v>
      </c>
      <c r="AI11" s="29">
        <f>IF(AH11=0,0,ROUND(100-AG11-AK11,2))</f>
        <v>20.9</v>
      </c>
      <c r="AJ11" s="28">
        <f>SUM(AJ8:AJ10)</f>
        <v>0</v>
      </c>
      <c r="AK11" s="29">
        <f>IF(AJ11=0,0,ROUND(AJ11/AE11%,2))</f>
        <v>0</v>
      </c>
      <c r="AL11" s="30">
        <f>SUM(AL8:AL10)</f>
        <v>67</v>
      </c>
      <c r="AM11" s="28">
        <f>SUM(AM8:AM10)</f>
        <v>51</v>
      </c>
      <c r="AN11" s="29">
        <f>IF(AM11=0,0,ROUND(AM11/AL11%,2))</f>
        <v>76.12</v>
      </c>
      <c r="AO11" s="28">
        <f>SUM(AO8:AO10)</f>
        <v>16</v>
      </c>
      <c r="AP11" s="29">
        <f>IF(AO11=0,0,ROUND(100-AN11-AR11,2))</f>
        <v>23.88</v>
      </c>
      <c r="AQ11" s="28">
        <f>SUM(AQ8:AQ10)</f>
        <v>0</v>
      </c>
      <c r="AR11" s="29">
        <f>IF(AQ11=0,0,ROUND(AQ11/AL11%,2))</f>
        <v>0</v>
      </c>
      <c r="AS11" s="30">
        <f>SUM(AS8:AS10)</f>
        <v>67</v>
      </c>
      <c r="AT11" s="28">
        <f>SUM(AT8:AT10)</f>
        <v>51</v>
      </c>
      <c r="AU11" s="29">
        <f>IF(AT11=0,0,ROUND(AT11/AS11%,2))</f>
        <v>76.12</v>
      </c>
      <c r="AV11" s="28">
        <f>SUM(AV8:AV10)</f>
        <v>16</v>
      </c>
      <c r="AW11" s="29">
        <f>IF(AV11=0,0,ROUND(100-AU11-AY11,2))</f>
        <v>23.88</v>
      </c>
      <c r="AX11" s="28">
        <f>SUM(AX8:AX10)</f>
        <v>0</v>
      </c>
      <c r="AY11" s="29">
        <f>IF(AX11=0,0,ROUND(AX11/AS11%,2))</f>
        <v>0</v>
      </c>
      <c r="AZ11" s="30">
        <f>SUM(AZ8:AZ10)</f>
        <v>67</v>
      </c>
      <c r="BA11" s="28">
        <f>SUM(BA8:BA10)</f>
        <v>51</v>
      </c>
      <c r="BB11" s="29">
        <f>IF(BA11=0,0,ROUND(BA11/AZ11%,2))</f>
        <v>76.12</v>
      </c>
      <c r="BC11" s="28">
        <f>SUM(BC8:BC10)</f>
        <v>16</v>
      </c>
      <c r="BD11" s="29">
        <f>IF(BC11=0,0,ROUND(100-BB11-BF11,2))</f>
        <v>23.88</v>
      </c>
      <c r="BE11" s="28">
        <f>SUM(BE8:BE10)</f>
        <v>0</v>
      </c>
      <c r="BF11" s="29">
        <f>IF(BE11=0,0,ROUND(BE11/AZ11%,2))</f>
        <v>0</v>
      </c>
      <c r="BG11" s="30">
        <f>SUM(BG8:BG10)</f>
        <v>67</v>
      </c>
      <c r="BH11" s="28">
        <f>SUM(BH8:BH10)</f>
        <v>52</v>
      </c>
      <c r="BI11" s="29">
        <f>IF(BH11=0,0,ROUND(BH11/BG11%,2))</f>
        <v>77.61</v>
      </c>
      <c r="BJ11" s="28">
        <f>SUM(BJ8:BJ10)</f>
        <v>15</v>
      </c>
      <c r="BK11" s="29">
        <f>IF(BJ11=0,0,ROUND(100-BI11-BM11,2))</f>
        <v>22.39</v>
      </c>
      <c r="BL11" s="28">
        <f>SUM(BL8:BL10)</f>
        <v>0</v>
      </c>
      <c r="BM11" s="29">
        <f>IF(BL11=0,0,ROUND(BL11/BG11%,2))</f>
        <v>0</v>
      </c>
      <c r="BN11" s="30">
        <f>SUM(BN8:BN10)</f>
        <v>67</v>
      </c>
      <c r="BO11" s="28">
        <f>SUM(BO8:BO10)</f>
        <v>54</v>
      </c>
      <c r="BP11" s="29">
        <f>IF(BO11=0,0,ROUND(BO11/BN11%,2))</f>
        <v>80.599999999999994</v>
      </c>
      <c r="BQ11" s="28">
        <f>SUM(BQ8:BQ10)</f>
        <v>13</v>
      </c>
      <c r="BR11" s="29">
        <f>IF(BQ11=0,0,ROUND(100-BP11-BT11,2))</f>
        <v>19.399999999999999</v>
      </c>
      <c r="BS11" s="28">
        <f>SUM(BS8:BS10)</f>
        <v>0</v>
      </c>
      <c r="BT11" s="29">
        <f>IF(BS11=0,0,ROUND(BS11/BN11%,2))</f>
        <v>0</v>
      </c>
      <c r="BU11" s="30">
        <f>SUM(BU8:BU10)</f>
        <v>67</v>
      </c>
      <c r="BV11" s="28">
        <f>SUM(BV8:BV10)</f>
        <v>61</v>
      </c>
      <c r="BW11" s="29">
        <f>IF(BV11=0,0,ROUND(BV11/BU11%,2))</f>
        <v>91.04</v>
      </c>
      <c r="BX11" s="28">
        <f>SUM(BX8:BX10)</f>
        <v>6</v>
      </c>
      <c r="BY11" s="29">
        <f>IF(BX11=0,0,ROUND(100-BW11-CA11,2))</f>
        <v>8.9600000000000009</v>
      </c>
      <c r="BZ11" s="28">
        <f>SUM(BZ8:BZ10)</f>
        <v>0</v>
      </c>
      <c r="CA11" s="29">
        <f>IF(BZ11=0,0,ROUND(BZ11/BU11%,2))</f>
        <v>0</v>
      </c>
      <c r="CB11" s="30">
        <f>SUM(CB8:CB10)</f>
        <v>67</v>
      </c>
      <c r="CC11" s="28">
        <f>SUM(CC8:CC10)</f>
        <v>62</v>
      </c>
      <c r="CD11" s="29">
        <f>IF(CC11=0,0,ROUND(CC11/CB11%,2))</f>
        <v>92.54</v>
      </c>
      <c r="CE11" s="28">
        <f>SUM(CE8:CE10)</f>
        <v>5</v>
      </c>
      <c r="CF11" s="29">
        <f>IF(CE11=0,0,ROUND(100-CD11-CH11,2))</f>
        <v>7.46</v>
      </c>
      <c r="CG11" s="28">
        <f>SUM(CG8:CG10)</f>
        <v>0</v>
      </c>
      <c r="CH11" s="29">
        <f>IF(CG11=0,0,ROUND(CG11/CB11%,2))</f>
        <v>0</v>
      </c>
      <c r="CI11" s="30">
        <f>SUM(CI8:CI10)</f>
        <v>67</v>
      </c>
      <c r="CJ11" s="28">
        <f>SUM(CJ8:CJ10)</f>
        <v>59</v>
      </c>
      <c r="CK11" s="29">
        <f>IF(CJ11=0,0,ROUND(CJ11/CI11%,2))</f>
        <v>88.06</v>
      </c>
      <c r="CL11" s="28">
        <f>SUM(CL8:CL10)</f>
        <v>8</v>
      </c>
      <c r="CM11" s="29">
        <f>IF(CL11=0,0,ROUND(100-CK11-CO11,2))</f>
        <v>11.94</v>
      </c>
      <c r="CN11" s="28">
        <f>SUM(CN8:CN10)</f>
        <v>0</v>
      </c>
      <c r="CO11" s="29">
        <f>IF(CN11=0,0,ROUND(CN11/CI11%,2))</f>
        <v>0</v>
      </c>
      <c r="CP11" s="30">
        <f>SUM(CP8:CP10)</f>
        <v>67</v>
      </c>
      <c r="CQ11" s="28">
        <f>SUM(CQ8:CQ10)</f>
        <v>63</v>
      </c>
      <c r="CR11" s="29">
        <f>IF(CQ11=0,0,ROUND(CQ11/CP11%,2))</f>
        <v>94.03</v>
      </c>
      <c r="CS11" s="28">
        <f>SUM(CS8:CS10)</f>
        <v>4</v>
      </c>
      <c r="CT11" s="29">
        <f>IF(CS11=0,0,ROUND(100-CR11-CV11,2))</f>
        <v>5.97</v>
      </c>
      <c r="CU11" s="28">
        <f>SUM(CU8:CU10)</f>
        <v>0</v>
      </c>
      <c r="CV11" s="29">
        <f>IF(CU11=0,0,ROUND(CU11/CP11%,2))</f>
        <v>0</v>
      </c>
      <c r="CW11" s="30">
        <f>SUM(CW8:CW10)</f>
        <v>67</v>
      </c>
      <c r="CX11" s="28">
        <f>SUM(CX8:CX10)</f>
        <v>63</v>
      </c>
      <c r="CY11" s="29">
        <f>IF(CX11=0,0,ROUND(CX11/CW11%,2))</f>
        <v>94.03</v>
      </c>
      <c r="CZ11" s="28">
        <f>SUM(CZ8:CZ10)</f>
        <v>4</v>
      </c>
      <c r="DA11" s="29">
        <f>IF(CZ11=0,0,ROUND(100-CY11-DC11,2))</f>
        <v>5.97</v>
      </c>
      <c r="DB11" s="28">
        <f>SUM(DB8:DB10)</f>
        <v>0</v>
      </c>
      <c r="DC11" s="29">
        <f>IF(DB11=0,0,ROUND(DB11/CW11%,2))</f>
        <v>0</v>
      </c>
    </row>
    <row r="12" spans="1:107" ht="12.75" customHeight="1" x14ac:dyDescent="0.25">
      <c r="A12" s="168"/>
      <c r="B12" s="169"/>
      <c r="C12" s="170"/>
      <c r="D12" s="11"/>
      <c r="E12" s="10"/>
      <c r="F12" s="11"/>
      <c r="G12" s="10"/>
      <c r="H12" s="1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</row>
    <row r="13" spans="1:107" ht="21.75" customHeight="1" x14ac:dyDescent="0.25">
      <c r="A13" s="5"/>
      <c r="B13" s="31"/>
      <c r="C13" s="5"/>
      <c r="D13" s="11"/>
      <c r="E13" s="10"/>
      <c r="F13" s="11"/>
      <c r="G13" s="10"/>
      <c r="H13" s="11"/>
      <c r="I13" s="10"/>
      <c r="J13" s="10"/>
      <c r="K13" s="10"/>
      <c r="L13" s="10"/>
      <c r="M13" s="10"/>
      <c r="N13" s="10"/>
      <c r="O13" s="10"/>
      <c r="P13" s="199" t="s">
        <v>82</v>
      </c>
      <c r="Q13" s="169"/>
      <c r="R13" s="169"/>
      <c r="S13" s="169"/>
      <c r="T13" s="169"/>
      <c r="U13" s="169"/>
      <c r="V13" s="169"/>
      <c r="W13" s="170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10"/>
      <c r="BA13" s="10"/>
      <c r="BB13" s="10"/>
      <c r="BC13" s="10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33"/>
      <c r="BP13" s="5"/>
      <c r="BQ13" s="5"/>
      <c r="BR13" s="5"/>
      <c r="BS13" s="5"/>
      <c r="BT13" s="5"/>
      <c r="BU13" s="5"/>
      <c r="BV13" s="33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</row>
    <row r="14" spans="1:107" ht="21.75" customHeight="1" x14ac:dyDescent="0.25">
      <c r="A14" s="3" t="s">
        <v>40</v>
      </c>
      <c r="B14" s="34"/>
      <c r="C14" s="35"/>
      <c r="D14" s="35"/>
      <c r="E14" s="35"/>
      <c r="F14" s="35"/>
      <c r="G14" s="35"/>
      <c r="H14" s="35"/>
      <c r="I14" s="175" t="s">
        <v>16</v>
      </c>
      <c r="J14" s="169"/>
      <c r="K14" s="169"/>
      <c r="L14" s="169"/>
      <c r="M14" s="169"/>
      <c r="N14" s="170"/>
      <c r="O14" s="35"/>
      <c r="P14" s="200" t="s">
        <v>81</v>
      </c>
      <c r="Q14" s="183"/>
      <c r="R14" s="183"/>
      <c r="S14" s="183"/>
      <c r="T14" s="183"/>
      <c r="U14" s="183"/>
      <c r="V14" s="183"/>
      <c r="W14" s="184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35"/>
      <c r="BA14" s="35"/>
      <c r="BB14" s="35"/>
      <c r="BC14" s="35"/>
      <c r="BD14" s="35"/>
      <c r="BE14" s="37"/>
      <c r="BF14" s="37"/>
      <c r="BG14" s="37"/>
      <c r="BH14" s="37"/>
      <c r="BI14" s="37"/>
      <c r="BJ14" s="37"/>
      <c r="BK14" s="37"/>
      <c r="BL14" s="37"/>
      <c r="BM14" s="37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</row>
    <row r="15" spans="1:107" ht="21.75" customHeight="1" x14ac:dyDescent="0.25">
      <c r="A15" s="2" t="s">
        <v>17</v>
      </c>
      <c r="B15" s="2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185"/>
      <c r="Q15" s="186"/>
      <c r="R15" s="186"/>
      <c r="S15" s="186"/>
      <c r="T15" s="186"/>
      <c r="U15" s="186"/>
      <c r="V15" s="186"/>
      <c r="W15" s="187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38"/>
      <c r="BA15" s="38"/>
      <c r="BB15" s="38"/>
      <c r="BC15" s="38"/>
      <c r="BD15" s="38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</row>
    <row r="16" spans="1:107" ht="21.75" customHeight="1" x14ac:dyDescent="0.25">
      <c r="A16" s="38" t="s">
        <v>18</v>
      </c>
      <c r="B16" s="31"/>
      <c r="C16" s="5"/>
      <c r="D16" s="11"/>
      <c r="E16" s="10"/>
      <c r="F16" s="11"/>
      <c r="G16" s="10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5"/>
      <c r="BE16" s="168"/>
      <c r="BF16" s="169"/>
      <c r="BG16" s="169"/>
      <c r="BH16" s="169"/>
      <c r="BI16" s="169"/>
      <c r="BJ16" s="169"/>
      <c r="BK16" s="170"/>
      <c r="BL16" s="5"/>
      <c r="BM16" s="5"/>
      <c r="BN16" s="39"/>
      <c r="BO16" s="39"/>
      <c r="BP16" s="39"/>
      <c r="BQ16" s="39"/>
      <c r="BR16" s="5"/>
      <c r="BS16" s="5"/>
      <c r="BT16" s="5"/>
      <c r="BU16" s="39"/>
      <c r="BV16" s="39"/>
      <c r="BW16" s="39"/>
      <c r="BX16" s="39"/>
      <c r="BY16" s="5"/>
      <c r="BZ16" s="5"/>
      <c r="CA16" s="5"/>
      <c r="CB16" s="5"/>
      <c r="CC16" s="5"/>
      <c r="CD16" s="5"/>
      <c r="CE16" s="5"/>
      <c r="CF16" s="5"/>
      <c r="CG16" s="5"/>
      <c r="CH16" s="5"/>
    </row>
    <row r="17" spans="1:86" ht="21.75" customHeight="1" x14ac:dyDescent="0.25">
      <c r="A17" s="31" t="s">
        <v>19</v>
      </c>
      <c r="B17" s="31"/>
      <c r="C17" s="5"/>
      <c r="D17" s="11"/>
      <c r="E17" s="10"/>
      <c r="F17" s="11"/>
      <c r="G17" s="10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</row>
    <row r="18" spans="1:86" ht="21.75" customHeight="1" x14ac:dyDescent="0.25">
      <c r="A18" s="5"/>
      <c r="B18" s="31"/>
      <c r="C18" s="5"/>
      <c r="D18" s="11"/>
      <c r="E18" s="10"/>
      <c r="F18" s="11"/>
      <c r="G18" s="10"/>
      <c r="H18" s="11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5"/>
      <c r="BE18" s="5"/>
      <c r="BF18" s="5"/>
      <c r="BG18" s="37"/>
      <c r="BH18" s="37"/>
      <c r="BI18" s="37"/>
      <c r="BJ18" s="37"/>
      <c r="BK18" s="37"/>
      <c r="BL18" s="37"/>
      <c r="BM18" s="37"/>
      <c r="BN18" s="5"/>
      <c r="BO18" s="5"/>
      <c r="BP18" s="5"/>
      <c r="BQ18" s="37"/>
      <c r="BR18" s="5"/>
      <c r="BS18" s="5"/>
      <c r="BT18" s="5"/>
      <c r="BU18" s="5"/>
      <c r="BV18" s="5"/>
      <c r="BW18" s="5"/>
      <c r="BX18" s="37"/>
      <c r="BY18" s="5"/>
      <c r="BZ18" s="5"/>
      <c r="CA18" s="5"/>
      <c r="CB18" s="5"/>
      <c r="CC18" s="5"/>
      <c r="CD18" s="5"/>
      <c r="CE18" s="5"/>
      <c r="CF18" s="5"/>
      <c r="CG18" s="5"/>
      <c r="CH18" s="5"/>
    </row>
    <row r="19" spans="1:86" ht="21.75" customHeight="1" x14ac:dyDescent="0.25">
      <c r="A19" s="5"/>
      <c r="B19" s="31"/>
      <c r="C19" s="5"/>
      <c r="D19" s="11"/>
      <c r="E19" s="10"/>
      <c r="F19" s="11"/>
      <c r="G19" s="10"/>
      <c r="H19" s="11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5"/>
      <c r="BE19" s="5"/>
      <c r="BF19" s="5"/>
      <c r="BG19" s="37"/>
      <c r="BH19" s="37"/>
      <c r="BI19" s="37"/>
      <c r="BJ19" s="37"/>
      <c r="BK19" s="37"/>
      <c r="BL19" s="37"/>
      <c r="BM19" s="37"/>
      <c r="BN19" s="5"/>
      <c r="BO19" s="5"/>
      <c r="BP19" s="5"/>
      <c r="BQ19" s="37"/>
      <c r="BR19" s="5"/>
      <c r="BS19" s="5"/>
      <c r="BT19" s="5"/>
      <c r="BU19" s="5"/>
      <c r="BV19" s="5"/>
      <c r="BW19" s="5"/>
      <c r="BX19" s="37"/>
      <c r="BY19" s="5"/>
      <c r="BZ19" s="5"/>
      <c r="CA19" s="5"/>
      <c r="CB19" s="5"/>
      <c r="CC19" s="5"/>
      <c r="CD19" s="5"/>
      <c r="CE19" s="5"/>
      <c r="CF19" s="5"/>
      <c r="CG19" s="5"/>
      <c r="CH19" s="5"/>
    </row>
    <row r="20" spans="1:86" ht="21.75" customHeight="1" x14ac:dyDescent="0.25">
      <c r="A20" s="5"/>
      <c r="B20" s="31"/>
      <c r="C20" s="5"/>
      <c r="D20" s="11"/>
      <c r="E20" s="10"/>
      <c r="F20" s="11"/>
      <c r="G20" s="10"/>
      <c r="H20" s="11"/>
      <c r="I20" s="188" t="s">
        <v>73</v>
      </c>
      <c r="J20" s="169"/>
      <c r="K20" s="169"/>
      <c r="L20" s="169"/>
      <c r="M20" s="169"/>
      <c r="N20" s="170"/>
      <c r="O20" s="10"/>
      <c r="P20" s="189" t="s">
        <v>80</v>
      </c>
      <c r="Q20" s="181"/>
      <c r="R20" s="181"/>
      <c r="S20" s="181"/>
      <c r="T20" s="181"/>
      <c r="U20" s="181"/>
      <c r="V20" s="181"/>
      <c r="W20" s="181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10"/>
      <c r="BA20" s="10"/>
      <c r="BB20" s="10"/>
      <c r="BC20" s="10"/>
      <c r="BD20" s="5"/>
      <c r="BE20" s="5"/>
      <c r="BF20" s="37"/>
      <c r="BG20" s="37"/>
      <c r="BH20" s="37"/>
      <c r="BI20" s="37"/>
      <c r="BJ20" s="37"/>
      <c r="BK20" s="37"/>
      <c r="BL20" s="37"/>
      <c r="BM20" s="5"/>
      <c r="BN20" s="5"/>
      <c r="BO20" s="5"/>
      <c r="BP20" s="5"/>
      <c r="BQ20" s="37"/>
      <c r="BR20" s="5"/>
      <c r="BS20" s="5"/>
      <c r="BT20" s="5"/>
      <c r="BU20" s="5"/>
      <c r="BV20" s="5"/>
      <c r="BW20" s="5"/>
      <c r="BX20" s="37"/>
      <c r="BY20" s="5"/>
      <c r="BZ20" s="5"/>
      <c r="CA20" s="5"/>
      <c r="CB20" s="5"/>
      <c r="CC20" s="5"/>
      <c r="CD20" s="5"/>
      <c r="CE20" s="5"/>
      <c r="CF20" s="5"/>
      <c r="CG20" s="5"/>
      <c r="CH20" s="5"/>
    </row>
    <row r="21" spans="1:86" ht="12.75" customHeight="1" x14ac:dyDescent="0.25">
      <c r="A21" s="12"/>
      <c r="B21" s="41"/>
      <c r="C21" s="12"/>
      <c r="D21" s="18"/>
      <c r="E21" s="19"/>
      <c r="F21" s="18"/>
      <c r="G21" s="19"/>
      <c r="H21" s="18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</row>
    <row r="22" spans="1:86" ht="12.75" customHeight="1" x14ac:dyDescent="0.25">
      <c r="A22" s="12"/>
      <c r="B22" s="41"/>
      <c r="C22" s="12"/>
      <c r="D22" s="18"/>
      <c r="E22" s="19"/>
      <c r="F22" s="18"/>
      <c r="G22" s="19"/>
      <c r="H22" s="18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</row>
    <row r="23" spans="1:86" ht="12.75" customHeight="1" x14ac:dyDescent="0.25">
      <c r="A23" s="12"/>
      <c r="B23" s="41"/>
      <c r="C23" s="12"/>
      <c r="D23" s="18"/>
      <c r="E23" s="19"/>
      <c r="F23" s="18"/>
      <c r="G23" s="19"/>
      <c r="H23" s="18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</row>
    <row r="24" spans="1:86" ht="12.75" customHeight="1" x14ac:dyDescent="0.25">
      <c r="A24" s="12"/>
      <c r="B24" s="41"/>
      <c r="C24" s="12"/>
      <c r="D24" s="18"/>
      <c r="E24" s="19"/>
      <c r="F24" s="18"/>
      <c r="G24" s="19"/>
      <c r="H24" s="18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</row>
    <row r="25" spans="1:86" ht="12.75" customHeight="1" x14ac:dyDescent="0.25">
      <c r="A25" s="12"/>
      <c r="B25" s="41"/>
      <c r="C25" s="12"/>
      <c r="D25" s="18"/>
      <c r="E25" s="19"/>
      <c r="F25" s="18"/>
      <c r="G25" s="19"/>
      <c r="H25" s="18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</row>
    <row r="26" spans="1:86" ht="12.75" customHeight="1" x14ac:dyDescent="0.25">
      <c r="A26" s="12"/>
      <c r="B26" s="41"/>
      <c r="C26" s="12"/>
      <c r="D26" s="18"/>
      <c r="E26" s="19"/>
      <c r="F26" s="18"/>
      <c r="G26" s="19"/>
      <c r="H26" s="18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</row>
    <row r="27" spans="1:86" ht="12.75" customHeight="1" x14ac:dyDescent="0.25">
      <c r="A27" s="12"/>
      <c r="B27" s="41"/>
      <c r="C27" s="12"/>
      <c r="D27" s="18"/>
      <c r="E27" s="19"/>
      <c r="F27" s="18"/>
      <c r="G27" s="19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</row>
    <row r="28" spans="1:86" ht="12.75" customHeight="1" x14ac:dyDescent="0.25">
      <c r="A28" s="12"/>
      <c r="B28" s="41"/>
      <c r="C28" s="12"/>
      <c r="D28" s="18"/>
      <c r="E28" s="19"/>
      <c r="F28" s="18"/>
      <c r="G28" s="19"/>
      <c r="H28" s="18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</row>
    <row r="29" spans="1:86" ht="12.75" customHeight="1" x14ac:dyDescent="0.25">
      <c r="A29" s="12"/>
      <c r="B29" s="41"/>
      <c r="C29" s="12"/>
      <c r="D29" s="18"/>
      <c r="E29" s="19"/>
      <c r="F29" s="18"/>
      <c r="G29" s="19"/>
      <c r="H29" s="18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</row>
    <row r="30" spans="1:86" ht="12.75" customHeight="1" x14ac:dyDescent="0.25">
      <c r="A30" s="12"/>
      <c r="B30" s="41"/>
      <c r="C30" s="12"/>
      <c r="D30" s="18"/>
      <c r="E30" s="19"/>
      <c r="F30" s="18"/>
      <c r="G30" s="19"/>
      <c r="H30" s="18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</row>
    <row r="31" spans="1:86" ht="12.75" customHeight="1" x14ac:dyDescent="0.25">
      <c r="A31" s="12"/>
      <c r="B31" s="41"/>
      <c r="C31" s="12"/>
      <c r="D31" s="18"/>
      <c r="E31" s="19"/>
      <c r="F31" s="18"/>
      <c r="G31" s="19"/>
      <c r="H31" s="18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</row>
    <row r="32" spans="1:86" ht="12.75" customHeight="1" x14ac:dyDescent="0.25">
      <c r="A32" s="12"/>
      <c r="B32" s="41"/>
      <c r="C32" s="12"/>
      <c r="D32" s="18"/>
      <c r="E32" s="19"/>
      <c r="F32" s="18"/>
      <c r="G32" s="19"/>
      <c r="H32" s="18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</row>
    <row r="33" spans="1:86" ht="12.75" customHeight="1" x14ac:dyDescent="0.25">
      <c r="A33" s="12"/>
      <c r="B33" s="41"/>
      <c r="C33" s="12"/>
      <c r="D33" s="18"/>
      <c r="E33" s="19"/>
      <c r="F33" s="18"/>
      <c r="G33" s="19"/>
      <c r="H33" s="18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</row>
    <row r="34" spans="1:86" ht="12.75" customHeight="1" x14ac:dyDescent="0.25">
      <c r="A34" s="12"/>
      <c r="B34" s="41"/>
      <c r="C34" s="12"/>
      <c r="D34" s="18"/>
      <c r="E34" s="19"/>
      <c r="F34" s="18"/>
      <c r="G34" s="19"/>
      <c r="H34" s="18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</row>
    <row r="35" spans="1:86" ht="12.75" customHeight="1" x14ac:dyDescent="0.25">
      <c r="A35" s="12"/>
      <c r="B35" s="41"/>
      <c r="C35" s="12"/>
      <c r="D35" s="18"/>
      <c r="E35" s="19"/>
      <c r="F35" s="18"/>
      <c r="G35" s="19"/>
      <c r="H35" s="18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</row>
    <row r="36" spans="1:86" ht="12.75" customHeight="1" x14ac:dyDescent="0.25">
      <c r="A36" s="12"/>
      <c r="B36" s="41"/>
      <c r="C36" s="12"/>
      <c r="D36" s="18"/>
      <c r="E36" s="19"/>
      <c r="F36" s="18"/>
      <c r="G36" s="19"/>
      <c r="H36" s="18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</row>
    <row r="37" spans="1:86" ht="12.75" customHeight="1" x14ac:dyDescent="0.25">
      <c r="A37" s="12"/>
      <c r="B37" s="41"/>
      <c r="C37" s="12"/>
      <c r="D37" s="18"/>
      <c r="E37" s="19"/>
      <c r="F37" s="18"/>
      <c r="G37" s="19"/>
      <c r="H37" s="18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</row>
    <row r="38" spans="1:86" ht="12.75" customHeight="1" x14ac:dyDescent="0.25">
      <c r="A38" s="12"/>
      <c r="B38" s="41"/>
      <c r="C38" s="12"/>
      <c r="D38" s="18"/>
      <c r="E38" s="19"/>
      <c r="F38" s="18"/>
      <c r="G38" s="19"/>
      <c r="H38" s="18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</row>
    <row r="39" spans="1:86" ht="12.75" customHeight="1" x14ac:dyDescent="0.25">
      <c r="A39" s="12"/>
      <c r="B39" s="41"/>
      <c r="C39" s="12"/>
      <c r="D39" s="18"/>
      <c r="E39" s="19"/>
      <c r="F39" s="18"/>
      <c r="G39" s="19"/>
      <c r="H39" s="18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</row>
    <row r="40" spans="1:86" ht="12.75" customHeight="1" x14ac:dyDescent="0.25">
      <c r="A40" s="12"/>
      <c r="B40" s="41"/>
      <c r="C40" s="12"/>
      <c r="D40" s="18"/>
      <c r="E40" s="19"/>
      <c r="F40" s="18"/>
      <c r="G40" s="19"/>
      <c r="H40" s="18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</row>
    <row r="41" spans="1:86" ht="12.75" customHeight="1" x14ac:dyDescent="0.25">
      <c r="A41" s="12"/>
      <c r="B41" s="41"/>
      <c r="C41" s="12"/>
      <c r="D41" s="18"/>
      <c r="E41" s="19"/>
      <c r="F41" s="18"/>
      <c r="G41" s="19"/>
      <c r="H41" s="18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</row>
    <row r="42" spans="1:86" ht="12.75" customHeight="1" x14ac:dyDescent="0.25">
      <c r="A42" s="12"/>
      <c r="B42" s="41"/>
      <c r="C42" s="12"/>
      <c r="D42" s="18"/>
      <c r="E42" s="19"/>
      <c r="F42" s="18"/>
      <c r="G42" s="19"/>
      <c r="H42" s="18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</row>
    <row r="43" spans="1:86" ht="12.75" customHeight="1" x14ac:dyDescent="0.25">
      <c r="A43" s="12"/>
      <c r="B43" s="41"/>
      <c r="C43" s="12"/>
      <c r="D43" s="18"/>
      <c r="E43" s="19"/>
      <c r="F43" s="18"/>
      <c r="G43" s="19"/>
      <c r="H43" s="18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</row>
    <row r="44" spans="1:86" ht="12.75" customHeight="1" x14ac:dyDescent="0.25">
      <c r="A44" s="12"/>
      <c r="B44" s="41"/>
      <c r="C44" s="12"/>
      <c r="D44" s="18"/>
      <c r="E44" s="19"/>
      <c r="F44" s="18"/>
      <c r="G44" s="19"/>
      <c r="H44" s="18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</row>
    <row r="45" spans="1:86" ht="12.75" customHeight="1" x14ac:dyDescent="0.25">
      <c r="A45" s="12"/>
      <c r="B45" s="41"/>
      <c r="C45" s="12"/>
      <c r="D45" s="18"/>
      <c r="E45" s="19"/>
      <c r="F45" s="18"/>
      <c r="G45" s="19"/>
      <c r="H45" s="18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</row>
    <row r="46" spans="1:86" ht="12.75" customHeight="1" x14ac:dyDescent="0.25">
      <c r="A46" s="12"/>
      <c r="B46" s="41"/>
      <c r="C46" s="12"/>
      <c r="D46" s="18"/>
      <c r="E46" s="19"/>
      <c r="F46" s="18"/>
      <c r="G46" s="19"/>
      <c r="H46" s="18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</row>
    <row r="47" spans="1:86" ht="12.75" customHeight="1" x14ac:dyDescent="0.25">
      <c r="A47" s="12"/>
      <c r="B47" s="41"/>
      <c r="C47" s="12"/>
      <c r="D47" s="18"/>
      <c r="E47" s="19"/>
      <c r="F47" s="18"/>
      <c r="G47" s="19"/>
      <c r="H47" s="18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</row>
    <row r="48" spans="1:86" ht="12.75" customHeight="1" x14ac:dyDescent="0.25">
      <c r="A48" s="12"/>
      <c r="B48" s="41"/>
      <c r="C48" s="12"/>
      <c r="D48" s="18"/>
      <c r="E48" s="19"/>
      <c r="F48" s="18"/>
      <c r="G48" s="19"/>
      <c r="H48" s="18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</row>
    <row r="49" spans="1:86" ht="12.75" customHeight="1" x14ac:dyDescent="0.25">
      <c r="A49" s="12"/>
      <c r="B49" s="41"/>
      <c r="C49" s="12"/>
      <c r="D49" s="18"/>
      <c r="E49" s="19"/>
      <c r="F49" s="18"/>
      <c r="G49" s="19"/>
      <c r="H49" s="18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</row>
    <row r="50" spans="1:86" ht="12.75" customHeight="1" x14ac:dyDescent="0.25">
      <c r="A50" s="12"/>
      <c r="B50" s="41"/>
      <c r="C50" s="12"/>
      <c r="D50" s="18"/>
      <c r="E50" s="19"/>
      <c r="F50" s="18"/>
      <c r="G50" s="19"/>
      <c r="H50" s="18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</row>
    <row r="51" spans="1:86" ht="12.75" customHeight="1" x14ac:dyDescent="0.25">
      <c r="A51" s="12"/>
      <c r="B51" s="41"/>
      <c r="C51" s="12"/>
      <c r="D51" s="18"/>
      <c r="E51" s="19"/>
      <c r="F51" s="18"/>
      <c r="G51" s="19"/>
      <c r="H51" s="18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</row>
    <row r="52" spans="1:86" ht="12.75" customHeight="1" x14ac:dyDescent="0.25">
      <c r="A52" s="12"/>
      <c r="B52" s="41"/>
      <c r="C52" s="12"/>
      <c r="D52" s="18"/>
      <c r="E52" s="19"/>
      <c r="F52" s="18"/>
      <c r="G52" s="19"/>
      <c r="H52" s="18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</row>
    <row r="53" spans="1:86" ht="12.75" customHeight="1" x14ac:dyDescent="0.25">
      <c r="A53" s="12"/>
      <c r="B53" s="41"/>
      <c r="C53" s="12"/>
      <c r="D53" s="18"/>
      <c r="E53" s="19"/>
      <c r="F53" s="18"/>
      <c r="G53" s="19"/>
      <c r="H53" s="18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</row>
    <row r="54" spans="1:86" ht="12.75" customHeight="1" x14ac:dyDescent="0.25">
      <c r="A54" s="12"/>
      <c r="B54" s="41"/>
      <c r="C54" s="12"/>
      <c r="D54" s="18"/>
      <c r="E54" s="19"/>
      <c r="F54" s="18"/>
      <c r="G54" s="19"/>
      <c r="H54" s="18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</row>
    <row r="55" spans="1:86" ht="12.75" customHeight="1" x14ac:dyDescent="0.25">
      <c r="A55" s="12"/>
      <c r="B55" s="41"/>
      <c r="C55" s="12"/>
      <c r="D55" s="18"/>
      <c r="E55" s="19"/>
      <c r="F55" s="18"/>
      <c r="G55" s="19"/>
      <c r="H55" s="18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</row>
    <row r="56" spans="1:86" ht="12.75" customHeight="1" x14ac:dyDescent="0.25">
      <c r="A56" s="12"/>
      <c r="B56" s="41"/>
      <c r="C56" s="12"/>
      <c r="D56" s="18"/>
      <c r="E56" s="19"/>
      <c r="F56" s="18"/>
      <c r="G56" s="19"/>
      <c r="H56" s="18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</row>
    <row r="57" spans="1:86" ht="12.75" customHeight="1" x14ac:dyDescent="0.25">
      <c r="A57" s="12"/>
      <c r="B57" s="41"/>
      <c r="C57" s="12"/>
      <c r="D57" s="18"/>
      <c r="E57" s="19"/>
      <c r="F57" s="18"/>
      <c r="G57" s="19"/>
      <c r="H57" s="18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</row>
    <row r="58" spans="1:86" ht="12.75" customHeight="1" x14ac:dyDescent="0.25">
      <c r="A58" s="12"/>
      <c r="B58" s="41"/>
      <c r="C58" s="12"/>
      <c r="D58" s="18"/>
      <c r="E58" s="19"/>
      <c r="F58" s="18"/>
      <c r="G58" s="19"/>
      <c r="H58" s="18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</row>
    <row r="59" spans="1:86" ht="12.75" customHeight="1" x14ac:dyDescent="0.25">
      <c r="A59" s="12"/>
      <c r="B59" s="41"/>
      <c r="C59" s="12"/>
      <c r="D59" s="18"/>
      <c r="E59" s="19"/>
      <c r="F59" s="18"/>
      <c r="G59" s="19"/>
      <c r="H59" s="18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</row>
    <row r="60" spans="1:86" ht="12.75" customHeight="1" x14ac:dyDescent="0.25">
      <c r="A60" s="12"/>
      <c r="B60" s="41"/>
      <c r="C60" s="12"/>
      <c r="D60" s="18"/>
      <c r="E60" s="19"/>
      <c r="F60" s="18"/>
      <c r="G60" s="19"/>
      <c r="H60" s="18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</row>
    <row r="61" spans="1:86" ht="12.75" customHeight="1" x14ac:dyDescent="0.25">
      <c r="A61" s="12"/>
      <c r="B61" s="41"/>
      <c r="C61" s="12"/>
      <c r="D61" s="18"/>
      <c r="E61" s="19"/>
      <c r="F61" s="18"/>
      <c r="G61" s="19"/>
      <c r="H61" s="18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</row>
    <row r="62" spans="1:86" ht="12.75" customHeight="1" x14ac:dyDescent="0.25">
      <c r="A62" s="12"/>
      <c r="B62" s="41"/>
      <c r="C62" s="12"/>
      <c r="D62" s="18"/>
      <c r="E62" s="19"/>
      <c r="F62" s="18"/>
      <c r="G62" s="19"/>
      <c r="H62" s="18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</row>
    <row r="63" spans="1:86" ht="12.75" customHeight="1" x14ac:dyDescent="0.25">
      <c r="A63" s="12"/>
      <c r="B63" s="41"/>
      <c r="C63" s="12"/>
      <c r="D63" s="18"/>
      <c r="E63" s="19"/>
      <c r="F63" s="18"/>
      <c r="G63" s="19"/>
      <c r="H63" s="18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</row>
    <row r="64" spans="1:86" ht="12.75" customHeight="1" x14ac:dyDescent="0.25">
      <c r="A64" s="12"/>
      <c r="B64" s="41"/>
      <c r="C64" s="12"/>
      <c r="D64" s="18"/>
      <c r="E64" s="19"/>
      <c r="F64" s="18"/>
      <c r="G64" s="19"/>
      <c r="H64" s="18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</row>
    <row r="65" spans="1:86" ht="12.75" customHeight="1" x14ac:dyDescent="0.25">
      <c r="A65" s="12"/>
      <c r="B65" s="41"/>
      <c r="C65" s="12"/>
      <c r="D65" s="18"/>
      <c r="E65" s="19"/>
      <c r="F65" s="18"/>
      <c r="G65" s="19"/>
      <c r="H65" s="18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</row>
    <row r="66" spans="1:86" ht="12.75" customHeight="1" x14ac:dyDescent="0.25">
      <c r="A66" s="12"/>
      <c r="B66" s="41"/>
      <c r="C66" s="12"/>
      <c r="D66" s="18"/>
      <c r="E66" s="19"/>
      <c r="F66" s="18"/>
      <c r="G66" s="19"/>
      <c r="H66" s="18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</row>
    <row r="67" spans="1:86" ht="12.75" customHeight="1" x14ac:dyDescent="0.25">
      <c r="A67" s="12"/>
      <c r="B67" s="41"/>
      <c r="C67" s="12"/>
      <c r="D67" s="18"/>
      <c r="E67" s="19"/>
      <c r="F67" s="18"/>
      <c r="G67" s="19"/>
      <c r="H67" s="18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</row>
    <row r="68" spans="1:86" ht="12.75" customHeight="1" x14ac:dyDescent="0.25">
      <c r="A68" s="12"/>
      <c r="B68" s="41"/>
      <c r="C68" s="12"/>
      <c r="D68" s="18"/>
      <c r="E68" s="19"/>
      <c r="F68" s="18"/>
      <c r="G68" s="19"/>
      <c r="H68" s="18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</row>
    <row r="69" spans="1:86" ht="12.75" customHeight="1" x14ac:dyDescent="0.25">
      <c r="A69" s="12"/>
      <c r="B69" s="41"/>
      <c r="C69" s="12"/>
      <c r="D69" s="18"/>
      <c r="E69" s="19"/>
      <c r="F69" s="18"/>
      <c r="G69" s="19"/>
      <c r="H69" s="18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</row>
    <row r="70" spans="1:86" ht="12.75" customHeight="1" x14ac:dyDescent="0.25">
      <c r="A70" s="12"/>
      <c r="B70" s="41"/>
      <c r="C70" s="12"/>
      <c r="D70" s="18"/>
      <c r="E70" s="19"/>
      <c r="F70" s="18"/>
      <c r="G70" s="19"/>
      <c r="H70" s="18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</row>
    <row r="71" spans="1:86" ht="12.75" customHeight="1" x14ac:dyDescent="0.25">
      <c r="A71" s="12"/>
      <c r="B71" s="41"/>
      <c r="C71" s="12"/>
      <c r="D71" s="18"/>
      <c r="E71" s="19"/>
      <c r="F71" s="18"/>
      <c r="G71" s="19"/>
      <c r="H71" s="18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</row>
    <row r="72" spans="1:86" ht="12.75" customHeight="1" x14ac:dyDescent="0.25">
      <c r="A72" s="12"/>
      <c r="B72" s="41"/>
      <c r="C72" s="12"/>
      <c r="D72" s="18"/>
      <c r="E72" s="19"/>
      <c r="F72" s="18"/>
      <c r="G72" s="19"/>
      <c r="H72" s="18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</row>
    <row r="73" spans="1:86" ht="12.75" customHeight="1" x14ac:dyDescent="0.25">
      <c r="A73" s="12"/>
      <c r="B73" s="41"/>
      <c r="C73" s="12"/>
      <c r="D73" s="18"/>
      <c r="E73" s="19"/>
      <c r="F73" s="18"/>
      <c r="G73" s="19"/>
      <c r="H73" s="18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</row>
    <row r="74" spans="1:86" ht="12.75" customHeight="1" x14ac:dyDescent="0.25">
      <c r="A74" s="12"/>
      <c r="B74" s="41"/>
      <c r="C74" s="12"/>
      <c r="D74" s="18"/>
      <c r="E74" s="19"/>
      <c r="F74" s="18"/>
      <c r="G74" s="19"/>
      <c r="H74" s="18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</row>
    <row r="75" spans="1:86" ht="12.75" customHeight="1" x14ac:dyDescent="0.25">
      <c r="A75" s="12"/>
      <c r="B75" s="41"/>
      <c r="C75" s="12"/>
      <c r="D75" s="18"/>
      <c r="E75" s="19"/>
      <c r="F75" s="18"/>
      <c r="G75" s="19"/>
      <c r="H75" s="18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</row>
    <row r="76" spans="1:86" ht="12.75" customHeight="1" x14ac:dyDescent="0.25">
      <c r="A76" s="12"/>
      <c r="B76" s="41"/>
      <c r="C76" s="12"/>
      <c r="D76" s="18"/>
      <c r="E76" s="19"/>
      <c r="F76" s="18"/>
      <c r="G76" s="19"/>
      <c r="H76" s="18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</row>
    <row r="77" spans="1:86" ht="12.75" customHeight="1" x14ac:dyDescent="0.25">
      <c r="A77" s="12"/>
      <c r="B77" s="41"/>
      <c r="C77" s="12"/>
      <c r="D77" s="18"/>
      <c r="E77" s="19"/>
      <c r="F77" s="18"/>
      <c r="G77" s="19"/>
      <c r="H77" s="18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</row>
    <row r="78" spans="1:86" ht="12.75" customHeight="1" x14ac:dyDescent="0.25">
      <c r="A78" s="12"/>
      <c r="B78" s="41"/>
      <c r="C78" s="12"/>
      <c r="D78" s="18"/>
      <c r="E78" s="19"/>
      <c r="F78" s="18"/>
      <c r="G78" s="19"/>
      <c r="H78" s="18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</row>
    <row r="79" spans="1:86" ht="12.75" customHeight="1" x14ac:dyDescent="0.25">
      <c r="A79" s="12"/>
      <c r="B79" s="41"/>
      <c r="C79" s="12"/>
      <c r="D79" s="18"/>
      <c r="E79" s="19"/>
      <c r="F79" s="18"/>
      <c r="G79" s="19"/>
      <c r="H79" s="18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</row>
    <row r="80" spans="1:86" ht="12.75" customHeight="1" x14ac:dyDescent="0.25">
      <c r="A80" s="12"/>
      <c r="B80" s="41"/>
      <c r="C80" s="12"/>
      <c r="D80" s="18"/>
      <c r="E80" s="19"/>
      <c r="F80" s="18"/>
      <c r="G80" s="19"/>
      <c r="H80" s="18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</row>
    <row r="81" spans="1:86" ht="12.75" customHeight="1" x14ac:dyDescent="0.25">
      <c r="A81" s="12"/>
      <c r="B81" s="41"/>
      <c r="C81" s="12"/>
      <c r="D81" s="18"/>
      <c r="E81" s="19"/>
      <c r="F81" s="18"/>
      <c r="G81" s="19"/>
      <c r="H81" s="18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</row>
    <row r="82" spans="1:86" ht="12.75" customHeight="1" x14ac:dyDescent="0.25">
      <c r="A82" s="12"/>
      <c r="B82" s="41"/>
      <c r="C82" s="12"/>
      <c r="D82" s="18"/>
      <c r="E82" s="19"/>
      <c r="F82" s="18"/>
      <c r="G82" s="19"/>
      <c r="H82" s="18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</row>
    <row r="83" spans="1:86" ht="12.75" customHeight="1" x14ac:dyDescent="0.25">
      <c r="A83" s="12"/>
      <c r="B83" s="41"/>
      <c r="C83" s="12"/>
      <c r="D83" s="18"/>
      <c r="E83" s="19"/>
      <c r="F83" s="18"/>
      <c r="G83" s="19"/>
      <c r="H83" s="18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</row>
    <row r="84" spans="1:86" ht="12.75" customHeight="1" x14ac:dyDescent="0.25">
      <c r="A84" s="12"/>
      <c r="B84" s="41"/>
      <c r="C84" s="12"/>
      <c r="D84" s="18"/>
      <c r="E84" s="19"/>
      <c r="F84" s="18"/>
      <c r="G84" s="19"/>
      <c r="H84" s="18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</row>
    <row r="85" spans="1:86" ht="12.75" customHeight="1" x14ac:dyDescent="0.25">
      <c r="A85" s="12"/>
      <c r="B85" s="41"/>
      <c r="C85" s="12"/>
      <c r="D85" s="18"/>
      <c r="E85" s="19"/>
      <c r="F85" s="18"/>
      <c r="G85" s="19"/>
      <c r="H85" s="18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</row>
    <row r="86" spans="1:86" ht="12.75" customHeight="1" x14ac:dyDescent="0.25">
      <c r="A86" s="12"/>
      <c r="B86" s="41"/>
      <c r="C86" s="12"/>
      <c r="D86" s="18"/>
      <c r="E86" s="19"/>
      <c r="F86" s="18"/>
      <c r="G86" s="19"/>
      <c r="H86" s="18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</row>
    <row r="87" spans="1:86" ht="12.75" customHeight="1" x14ac:dyDescent="0.25">
      <c r="A87" s="12"/>
      <c r="B87" s="41"/>
      <c r="C87" s="12"/>
      <c r="D87" s="18"/>
      <c r="E87" s="19"/>
      <c r="F87" s="18"/>
      <c r="G87" s="19"/>
      <c r="H87" s="18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</row>
    <row r="88" spans="1:86" ht="12.75" customHeight="1" x14ac:dyDescent="0.25">
      <c r="A88" s="12"/>
      <c r="B88" s="41"/>
      <c r="C88" s="12"/>
      <c r="D88" s="18"/>
      <c r="E88" s="19"/>
      <c r="F88" s="18"/>
      <c r="G88" s="19"/>
      <c r="H88" s="18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</row>
    <row r="89" spans="1:86" ht="12.75" customHeight="1" x14ac:dyDescent="0.25">
      <c r="A89" s="12"/>
      <c r="B89" s="41"/>
      <c r="C89" s="12"/>
      <c r="D89" s="18"/>
      <c r="E89" s="19"/>
      <c r="F89" s="18"/>
      <c r="G89" s="19"/>
      <c r="H89" s="18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</row>
    <row r="90" spans="1:86" ht="12.75" customHeight="1" x14ac:dyDescent="0.25">
      <c r="A90" s="12"/>
      <c r="B90" s="41"/>
      <c r="C90" s="12"/>
      <c r="D90" s="18"/>
      <c r="E90" s="19"/>
      <c r="F90" s="18"/>
      <c r="G90" s="19"/>
      <c r="H90" s="18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</row>
    <row r="91" spans="1:86" ht="12.75" customHeight="1" x14ac:dyDescent="0.25">
      <c r="A91" s="12"/>
      <c r="B91" s="41"/>
      <c r="C91" s="12"/>
      <c r="D91" s="18"/>
      <c r="E91" s="19"/>
      <c r="F91" s="18"/>
      <c r="G91" s="19"/>
      <c r="H91" s="18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</row>
    <row r="92" spans="1:86" ht="12.75" customHeight="1" x14ac:dyDescent="0.25">
      <c r="A92" s="12"/>
      <c r="B92" s="41"/>
      <c r="C92" s="12"/>
      <c r="D92" s="18"/>
      <c r="E92" s="19"/>
      <c r="F92" s="18"/>
      <c r="G92" s="19"/>
      <c r="H92" s="18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</row>
    <row r="93" spans="1:86" ht="12.75" customHeight="1" x14ac:dyDescent="0.25">
      <c r="A93" s="12"/>
      <c r="B93" s="41"/>
      <c r="C93" s="12"/>
      <c r="D93" s="18"/>
      <c r="E93" s="19"/>
      <c r="F93" s="18"/>
      <c r="G93" s="19"/>
      <c r="H93" s="18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</row>
    <row r="94" spans="1:86" ht="12.75" customHeight="1" x14ac:dyDescent="0.25">
      <c r="A94" s="12"/>
      <c r="B94" s="41"/>
      <c r="C94" s="12"/>
      <c r="D94" s="18"/>
      <c r="E94" s="19"/>
      <c r="F94" s="18"/>
      <c r="G94" s="19"/>
      <c r="H94" s="18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</row>
    <row r="95" spans="1:86" ht="12.75" customHeight="1" x14ac:dyDescent="0.25">
      <c r="A95" s="12"/>
      <c r="B95" s="41"/>
      <c r="C95" s="12"/>
      <c r="D95" s="18"/>
      <c r="E95" s="19"/>
      <c r="F95" s="18"/>
      <c r="G95" s="19"/>
      <c r="H95" s="18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</row>
    <row r="96" spans="1:86" ht="12.75" customHeight="1" x14ac:dyDescent="0.25">
      <c r="A96" s="12"/>
      <c r="B96" s="41"/>
      <c r="C96" s="12"/>
      <c r="D96" s="18"/>
      <c r="E96" s="19"/>
      <c r="F96" s="18"/>
      <c r="G96" s="19"/>
      <c r="H96" s="18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</row>
    <row r="97" spans="1:86" ht="12.75" customHeight="1" x14ac:dyDescent="0.25">
      <c r="A97" s="12"/>
      <c r="B97" s="41"/>
      <c r="C97" s="12"/>
      <c r="D97" s="18"/>
      <c r="E97" s="19"/>
      <c r="F97" s="18"/>
      <c r="G97" s="19"/>
      <c r="H97" s="18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</row>
    <row r="98" spans="1:86" ht="12.75" customHeight="1" x14ac:dyDescent="0.25">
      <c r="A98" s="12"/>
      <c r="B98" s="41"/>
      <c r="C98" s="12"/>
      <c r="D98" s="18"/>
      <c r="E98" s="19"/>
      <c r="F98" s="18"/>
      <c r="G98" s="19"/>
      <c r="H98" s="18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</row>
    <row r="99" spans="1:86" ht="12.75" customHeight="1" x14ac:dyDescent="0.25">
      <c r="A99" s="12"/>
      <c r="B99" s="41"/>
      <c r="C99" s="12"/>
      <c r="D99" s="18"/>
      <c r="E99" s="19"/>
      <c r="F99" s="18"/>
      <c r="G99" s="19"/>
      <c r="H99" s="18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</row>
    <row r="100" spans="1:86" ht="12.75" customHeight="1" x14ac:dyDescent="0.25">
      <c r="A100" s="12"/>
      <c r="B100" s="41"/>
      <c r="C100" s="12"/>
      <c r="D100" s="18"/>
      <c r="E100" s="19"/>
      <c r="F100" s="18"/>
      <c r="G100" s="19"/>
      <c r="H100" s="18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</row>
    <row r="101" spans="1:86" ht="12.75" customHeight="1" x14ac:dyDescent="0.25">
      <c r="A101" s="12"/>
      <c r="B101" s="41"/>
      <c r="C101" s="12"/>
      <c r="D101" s="18"/>
      <c r="E101" s="19"/>
      <c r="F101" s="18"/>
      <c r="G101" s="19"/>
      <c r="H101" s="18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</row>
    <row r="102" spans="1:86" ht="12.75" customHeight="1" x14ac:dyDescent="0.25">
      <c r="A102" s="12"/>
      <c r="B102" s="41"/>
      <c r="C102" s="12"/>
      <c r="D102" s="18"/>
      <c r="E102" s="19"/>
      <c r="F102" s="18"/>
      <c r="G102" s="19"/>
      <c r="H102" s="18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</row>
    <row r="103" spans="1:86" ht="12.75" customHeight="1" x14ac:dyDescent="0.25">
      <c r="A103" s="12"/>
      <c r="B103" s="41"/>
      <c r="C103" s="12"/>
      <c r="D103" s="18"/>
      <c r="E103" s="19"/>
      <c r="F103" s="18"/>
      <c r="G103" s="19"/>
      <c r="H103" s="18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</row>
    <row r="104" spans="1:86" ht="12.75" customHeight="1" x14ac:dyDescent="0.25">
      <c r="A104" s="12"/>
      <c r="B104" s="41"/>
      <c r="C104" s="12"/>
      <c r="D104" s="18"/>
      <c r="E104" s="19"/>
      <c r="F104" s="18"/>
      <c r="G104" s="19"/>
      <c r="H104" s="18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</row>
    <row r="105" spans="1:86" ht="12.75" customHeight="1" x14ac:dyDescent="0.25">
      <c r="A105" s="12"/>
      <c r="B105" s="41"/>
      <c r="C105" s="12"/>
      <c r="D105" s="18"/>
      <c r="E105" s="19"/>
      <c r="F105" s="18"/>
      <c r="G105" s="19"/>
      <c r="H105" s="18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</row>
    <row r="106" spans="1:86" ht="12.75" customHeight="1" x14ac:dyDescent="0.25">
      <c r="A106" s="12"/>
      <c r="B106" s="41"/>
      <c r="C106" s="12"/>
      <c r="D106" s="18"/>
      <c r="E106" s="19"/>
      <c r="F106" s="18"/>
      <c r="G106" s="19"/>
      <c r="H106" s="18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</row>
    <row r="107" spans="1:86" ht="12.75" customHeight="1" x14ac:dyDescent="0.25">
      <c r="A107" s="12"/>
      <c r="B107" s="41"/>
      <c r="C107" s="12"/>
      <c r="D107" s="18"/>
      <c r="E107" s="19"/>
      <c r="F107" s="18"/>
      <c r="G107" s="19"/>
      <c r="H107" s="18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</row>
    <row r="108" spans="1:86" ht="12.75" customHeight="1" x14ac:dyDescent="0.25">
      <c r="A108" s="12"/>
      <c r="B108" s="41"/>
      <c r="C108" s="12"/>
      <c r="D108" s="18"/>
      <c r="E108" s="19"/>
      <c r="F108" s="18"/>
      <c r="G108" s="19"/>
      <c r="H108" s="18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</row>
    <row r="109" spans="1:86" ht="12.75" customHeight="1" x14ac:dyDescent="0.25">
      <c r="A109" s="12"/>
      <c r="B109" s="41"/>
      <c r="C109" s="12"/>
      <c r="D109" s="18"/>
      <c r="E109" s="19"/>
      <c r="F109" s="18"/>
      <c r="G109" s="19"/>
      <c r="H109" s="18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</row>
    <row r="110" spans="1:86" ht="12.75" customHeight="1" x14ac:dyDescent="0.25">
      <c r="A110" s="12"/>
      <c r="B110" s="41"/>
      <c r="C110" s="12"/>
      <c r="D110" s="18"/>
      <c r="E110" s="19"/>
      <c r="F110" s="18"/>
      <c r="G110" s="19"/>
      <c r="H110" s="18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</row>
    <row r="111" spans="1:86" ht="12.75" customHeight="1" x14ac:dyDescent="0.25">
      <c r="A111" s="12"/>
      <c r="B111" s="41"/>
      <c r="C111" s="12"/>
      <c r="D111" s="18"/>
      <c r="E111" s="19"/>
      <c r="F111" s="18"/>
      <c r="G111" s="19"/>
      <c r="H111" s="18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</row>
    <row r="112" spans="1:86" ht="12.75" customHeight="1" x14ac:dyDescent="0.25">
      <c r="A112" s="12"/>
      <c r="B112" s="41"/>
      <c r="C112" s="12"/>
      <c r="D112" s="18"/>
      <c r="E112" s="19"/>
      <c r="F112" s="18"/>
      <c r="G112" s="19"/>
      <c r="H112" s="18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</row>
    <row r="113" spans="1:86" ht="12.75" customHeight="1" x14ac:dyDescent="0.25">
      <c r="A113" s="12"/>
      <c r="B113" s="41"/>
      <c r="C113" s="12"/>
      <c r="D113" s="18"/>
      <c r="E113" s="19"/>
      <c r="F113" s="18"/>
      <c r="G113" s="19"/>
      <c r="H113" s="18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</row>
    <row r="114" spans="1:86" ht="12.75" customHeight="1" x14ac:dyDescent="0.25">
      <c r="A114" s="12"/>
      <c r="B114" s="41"/>
      <c r="C114" s="12"/>
      <c r="D114" s="18"/>
      <c r="E114" s="19"/>
      <c r="F114" s="18"/>
      <c r="G114" s="19"/>
      <c r="H114" s="18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</row>
    <row r="115" spans="1:86" ht="12.75" customHeight="1" x14ac:dyDescent="0.25">
      <c r="A115" s="12"/>
      <c r="B115" s="41"/>
      <c r="C115" s="12"/>
      <c r="D115" s="18"/>
      <c r="E115" s="19"/>
      <c r="F115" s="18"/>
      <c r="G115" s="19"/>
      <c r="H115" s="18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</row>
    <row r="116" spans="1:86" ht="12.75" customHeight="1" x14ac:dyDescent="0.25">
      <c r="A116" s="12"/>
      <c r="B116" s="41"/>
      <c r="C116" s="12"/>
      <c r="D116" s="18"/>
      <c r="E116" s="19"/>
      <c r="F116" s="18"/>
      <c r="G116" s="19"/>
      <c r="H116" s="18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</row>
    <row r="117" spans="1:86" ht="12.75" customHeight="1" x14ac:dyDescent="0.25">
      <c r="A117" s="12"/>
      <c r="B117" s="41"/>
      <c r="C117" s="12"/>
      <c r="D117" s="18"/>
      <c r="E117" s="19"/>
      <c r="F117" s="18"/>
      <c r="G117" s="19"/>
      <c r="H117" s="18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</row>
    <row r="118" spans="1:86" ht="12.75" customHeight="1" x14ac:dyDescent="0.25">
      <c r="A118" s="12"/>
      <c r="B118" s="41"/>
      <c r="C118" s="12"/>
      <c r="D118" s="18"/>
      <c r="E118" s="19"/>
      <c r="F118" s="18"/>
      <c r="G118" s="19"/>
      <c r="H118" s="18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</row>
    <row r="119" spans="1:86" ht="12.75" customHeight="1" x14ac:dyDescent="0.25">
      <c r="A119" s="12"/>
      <c r="B119" s="41"/>
      <c r="C119" s="12"/>
      <c r="D119" s="18"/>
      <c r="E119" s="19"/>
      <c r="F119" s="18"/>
      <c r="G119" s="19"/>
      <c r="H119" s="18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</row>
    <row r="120" spans="1:86" ht="12.75" customHeight="1" x14ac:dyDescent="0.25">
      <c r="A120" s="12"/>
      <c r="B120" s="41"/>
      <c r="C120" s="12"/>
      <c r="D120" s="18"/>
      <c r="E120" s="19"/>
      <c r="F120" s="18"/>
      <c r="G120" s="19"/>
      <c r="H120" s="18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</row>
    <row r="121" spans="1:86" ht="12.75" customHeight="1" x14ac:dyDescent="0.25">
      <c r="A121" s="12"/>
      <c r="B121" s="41"/>
      <c r="C121" s="12"/>
      <c r="D121" s="18"/>
      <c r="E121" s="19"/>
      <c r="F121" s="18"/>
      <c r="G121" s="19"/>
      <c r="H121" s="18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</row>
    <row r="122" spans="1:86" ht="12.75" customHeight="1" x14ac:dyDescent="0.25">
      <c r="A122" s="12"/>
      <c r="B122" s="41"/>
      <c r="C122" s="12"/>
      <c r="D122" s="18"/>
      <c r="E122" s="19"/>
      <c r="F122" s="18"/>
      <c r="G122" s="19"/>
      <c r="H122" s="18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</row>
    <row r="123" spans="1:86" ht="12.75" customHeight="1" x14ac:dyDescent="0.25">
      <c r="A123" s="12"/>
      <c r="B123" s="41"/>
      <c r="C123" s="12"/>
      <c r="D123" s="18"/>
      <c r="E123" s="19"/>
      <c r="F123" s="18"/>
      <c r="G123" s="19"/>
      <c r="H123" s="18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</row>
    <row r="124" spans="1:86" ht="12.75" customHeight="1" x14ac:dyDescent="0.25">
      <c r="A124" s="12"/>
      <c r="B124" s="41"/>
      <c r="C124" s="12"/>
      <c r="D124" s="18"/>
      <c r="E124" s="19"/>
      <c r="F124" s="18"/>
      <c r="G124" s="19"/>
      <c r="H124" s="18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</row>
    <row r="125" spans="1:86" ht="12.75" customHeight="1" x14ac:dyDescent="0.25">
      <c r="A125" s="12"/>
      <c r="B125" s="41"/>
      <c r="C125" s="12"/>
      <c r="D125" s="18"/>
      <c r="E125" s="19"/>
      <c r="F125" s="18"/>
      <c r="G125" s="19"/>
      <c r="H125" s="18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</row>
    <row r="126" spans="1:86" ht="12.75" customHeight="1" x14ac:dyDescent="0.25">
      <c r="A126" s="12"/>
      <c r="B126" s="41"/>
      <c r="C126" s="12"/>
      <c r="D126" s="18"/>
      <c r="E126" s="19"/>
      <c r="F126" s="18"/>
      <c r="G126" s="19"/>
      <c r="H126" s="18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</row>
    <row r="127" spans="1:86" ht="12.75" customHeight="1" x14ac:dyDescent="0.25">
      <c r="A127" s="12"/>
      <c r="B127" s="41"/>
      <c r="C127" s="12"/>
      <c r="D127" s="18"/>
      <c r="E127" s="19"/>
      <c r="F127" s="18"/>
      <c r="G127" s="19"/>
      <c r="H127" s="18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</row>
    <row r="128" spans="1:86" ht="12.75" customHeight="1" x14ac:dyDescent="0.25">
      <c r="A128" s="12"/>
      <c r="B128" s="41"/>
      <c r="C128" s="12"/>
      <c r="D128" s="18"/>
      <c r="E128" s="19"/>
      <c r="F128" s="18"/>
      <c r="G128" s="19"/>
      <c r="H128" s="18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</row>
    <row r="129" spans="1:86" ht="12.75" customHeight="1" x14ac:dyDescent="0.25">
      <c r="A129" s="12"/>
      <c r="B129" s="41"/>
      <c r="C129" s="12"/>
      <c r="D129" s="18"/>
      <c r="E129" s="19"/>
      <c r="F129" s="18"/>
      <c r="G129" s="19"/>
      <c r="H129" s="18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</row>
    <row r="130" spans="1:86" ht="12.75" customHeight="1" x14ac:dyDescent="0.25">
      <c r="A130" s="12"/>
      <c r="B130" s="41"/>
      <c r="C130" s="12"/>
      <c r="D130" s="18"/>
      <c r="E130" s="19"/>
      <c r="F130" s="18"/>
      <c r="G130" s="19"/>
      <c r="H130" s="18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</row>
    <row r="131" spans="1:86" ht="12.75" customHeight="1" x14ac:dyDescent="0.25">
      <c r="A131" s="12"/>
      <c r="B131" s="41"/>
      <c r="C131" s="12"/>
      <c r="D131" s="18"/>
      <c r="E131" s="19"/>
      <c r="F131" s="18"/>
      <c r="G131" s="19"/>
      <c r="H131" s="18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</row>
    <row r="132" spans="1:86" ht="12.75" customHeight="1" x14ac:dyDescent="0.25">
      <c r="A132" s="12"/>
      <c r="B132" s="41"/>
      <c r="C132" s="12"/>
      <c r="D132" s="18"/>
      <c r="E132" s="19"/>
      <c r="F132" s="18"/>
      <c r="G132" s="19"/>
      <c r="H132" s="18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</row>
    <row r="133" spans="1:86" ht="12.75" customHeight="1" x14ac:dyDescent="0.25">
      <c r="A133" s="12"/>
      <c r="B133" s="41"/>
      <c r="C133" s="12"/>
      <c r="D133" s="18"/>
      <c r="E133" s="19"/>
      <c r="F133" s="18"/>
      <c r="G133" s="19"/>
      <c r="H133" s="18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</row>
    <row r="134" spans="1:86" ht="12.75" customHeight="1" x14ac:dyDescent="0.25">
      <c r="A134" s="12"/>
      <c r="B134" s="41"/>
      <c r="C134" s="12"/>
      <c r="D134" s="18"/>
      <c r="E134" s="19"/>
      <c r="F134" s="18"/>
      <c r="G134" s="19"/>
      <c r="H134" s="18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</row>
    <row r="135" spans="1:86" ht="12.75" customHeight="1" x14ac:dyDescent="0.25">
      <c r="A135" s="12"/>
      <c r="B135" s="41"/>
      <c r="C135" s="12"/>
      <c r="D135" s="18"/>
      <c r="E135" s="19"/>
      <c r="F135" s="18"/>
      <c r="G135" s="19"/>
      <c r="H135" s="18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</row>
    <row r="136" spans="1:86" ht="12.75" customHeight="1" x14ac:dyDescent="0.25">
      <c r="A136" s="12"/>
      <c r="B136" s="41"/>
      <c r="C136" s="12"/>
      <c r="D136" s="18"/>
      <c r="E136" s="19"/>
      <c r="F136" s="18"/>
      <c r="G136" s="19"/>
      <c r="H136" s="18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</row>
    <row r="137" spans="1:86" ht="12.75" customHeight="1" x14ac:dyDescent="0.25">
      <c r="A137" s="12"/>
      <c r="B137" s="41"/>
      <c r="C137" s="12"/>
      <c r="D137" s="18"/>
      <c r="E137" s="19"/>
      <c r="F137" s="18"/>
      <c r="G137" s="19"/>
      <c r="H137" s="18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</row>
    <row r="138" spans="1:86" ht="12.75" customHeight="1" x14ac:dyDescent="0.25">
      <c r="A138" s="12"/>
      <c r="B138" s="41"/>
      <c r="C138" s="12"/>
      <c r="D138" s="18"/>
      <c r="E138" s="19"/>
      <c r="F138" s="18"/>
      <c r="G138" s="19"/>
      <c r="H138" s="18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</row>
    <row r="139" spans="1:86" ht="12.75" customHeight="1" x14ac:dyDescent="0.25">
      <c r="A139" s="12"/>
      <c r="B139" s="41"/>
      <c r="C139" s="12"/>
      <c r="D139" s="18"/>
      <c r="E139" s="19"/>
      <c r="F139" s="18"/>
      <c r="G139" s="19"/>
      <c r="H139" s="18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</row>
    <row r="140" spans="1:86" ht="12.75" customHeight="1" x14ac:dyDescent="0.25">
      <c r="A140" s="12"/>
      <c r="B140" s="41"/>
      <c r="C140" s="12"/>
      <c r="D140" s="18"/>
      <c r="E140" s="19"/>
      <c r="F140" s="18"/>
      <c r="G140" s="19"/>
      <c r="H140" s="18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</row>
    <row r="141" spans="1:86" ht="12.75" customHeight="1" x14ac:dyDescent="0.25">
      <c r="A141" s="12"/>
      <c r="B141" s="41"/>
      <c r="C141" s="12"/>
      <c r="D141" s="18"/>
      <c r="E141" s="19"/>
      <c r="F141" s="18"/>
      <c r="G141" s="19"/>
      <c r="H141" s="18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</row>
    <row r="142" spans="1:86" ht="12.75" customHeight="1" x14ac:dyDescent="0.25">
      <c r="A142" s="12"/>
      <c r="B142" s="41"/>
      <c r="C142" s="12"/>
      <c r="D142" s="18"/>
      <c r="E142" s="19"/>
      <c r="F142" s="18"/>
      <c r="G142" s="19"/>
      <c r="H142" s="18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</row>
    <row r="143" spans="1:86" ht="12.75" customHeight="1" x14ac:dyDescent="0.25">
      <c r="A143" s="12"/>
      <c r="B143" s="41"/>
      <c r="C143" s="12"/>
      <c r="D143" s="18"/>
      <c r="E143" s="19"/>
      <c r="F143" s="18"/>
      <c r="G143" s="19"/>
      <c r="H143" s="18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</row>
    <row r="144" spans="1:86" ht="12.75" customHeight="1" x14ac:dyDescent="0.25">
      <c r="A144" s="12"/>
      <c r="B144" s="41"/>
      <c r="C144" s="12"/>
      <c r="D144" s="18"/>
      <c r="E144" s="19"/>
      <c r="F144" s="18"/>
      <c r="G144" s="19"/>
      <c r="H144" s="18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</row>
    <row r="145" spans="1:86" ht="12.75" customHeight="1" x14ac:dyDescent="0.25">
      <c r="A145" s="12"/>
      <c r="B145" s="41"/>
      <c r="C145" s="12"/>
      <c r="D145" s="18"/>
      <c r="E145" s="19"/>
      <c r="F145" s="18"/>
      <c r="G145" s="19"/>
      <c r="H145" s="18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</row>
    <row r="146" spans="1:86" ht="12.75" customHeight="1" x14ac:dyDescent="0.25">
      <c r="A146" s="12"/>
      <c r="B146" s="41"/>
      <c r="C146" s="12"/>
      <c r="D146" s="18"/>
      <c r="E146" s="19"/>
      <c r="F146" s="18"/>
      <c r="G146" s="19"/>
      <c r="H146" s="18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</row>
    <row r="147" spans="1:86" ht="12.75" customHeight="1" x14ac:dyDescent="0.25">
      <c r="A147" s="12"/>
      <c r="B147" s="41"/>
      <c r="C147" s="12"/>
      <c r="D147" s="18"/>
      <c r="E147" s="19"/>
      <c r="F147" s="18"/>
      <c r="G147" s="19"/>
      <c r="H147" s="18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</row>
    <row r="148" spans="1:86" ht="12.75" customHeight="1" x14ac:dyDescent="0.25">
      <c r="A148" s="12"/>
      <c r="B148" s="41"/>
      <c r="C148" s="12"/>
      <c r="D148" s="18"/>
      <c r="E148" s="19"/>
      <c r="F148" s="18"/>
      <c r="G148" s="19"/>
      <c r="H148" s="18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</row>
    <row r="149" spans="1:86" ht="12.75" customHeight="1" x14ac:dyDescent="0.25">
      <c r="A149" s="12"/>
      <c r="B149" s="41"/>
      <c r="C149" s="12"/>
      <c r="D149" s="18"/>
      <c r="E149" s="19"/>
      <c r="F149" s="18"/>
      <c r="G149" s="19"/>
      <c r="H149" s="18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</row>
    <row r="150" spans="1:86" ht="12.75" customHeight="1" x14ac:dyDescent="0.25">
      <c r="A150" s="12"/>
      <c r="B150" s="41"/>
      <c r="C150" s="12"/>
      <c r="D150" s="18"/>
      <c r="E150" s="19"/>
      <c r="F150" s="18"/>
      <c r="G150" s="19"/>
      <c r="H150" s="18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</row>
    <row r="151" spans="1:86" ht="12.75" customHeight="1" x14ac:dyDescent="0.25">
      <c r="A151" s="12"/>
      <c r="B151" s="41"/>
      <c r="C151" s="12"/>
      <c r="D151" s="18"/>
      <c r="E151" s="19"/>
      <c r="F151" s="18"/>
      <c r="G151" s="19"/>
      <c r="H151" s="18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</row>
    <row r="152" spans="1:86" ht="12.75" customHeight="1" x14ac:dyDescent="0.25">
      <c r="A152" s="12"/>
      <c r="B152" s="41"/>
      <c r="C152" s="12"/>
      <c r="D152" s="18"/>
      <c r="E152" s="19"/>
      <c r="F152" s="18"/>
      <c r="G152" s="19"/>
      <c r="H152" s="18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</row>
    <row r="153" spans="1:86" ht="12.75" customHeight="1" x14ac:dyDescent="0.25">
      <c r="A153" s="12"/>
      <c r="B153" s="41"/>
      <c r="C153" s="12"/>
      <c r="D153" s="18"/>
      <c r="E153" s="19"/>
      <c r="F153" s="18"/>
      <c r="G153" s="19"/>
      <c r="H153" s="18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</row>
    <row r="154" spans="1:86" ht="12.75" customHeight="1" x14ac:dyDescent="0.25">
      <c r="A154" s="12"/>
      <c r="B154" s="41"/>
      <c r="C154" s="12"/>
      <c r="D154" s="18"/>
      <c r="E154" s="19"/>
      <c r="F154" s="18"/>
      <c r="G154" s="19"/>
      <c r="H154" s="18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</row>
    <row r="155" spans="1:86" ht="12.75" customHeight="1" x14ac:dyDescent="0.25">
      <c r="A155" s="12"/>
      <c r="B155" s="41"/>
      <c r="C155" s="12"/>
      <c r="D155" s="18"/>
      <c r="E155" s="19"/>
      <c r="F155" s="18"/>
      <c r="G155" s="19"/>
      <c r="H155" s="18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</row>
    <row r="156" spans="1:86" ht="12.75" customHeight="1" x14ac:dyDescent="0.25">
      <c r="A156" s="12"/>
      <c r="B156" s="41"/>
      <c r="C156" s="12"/>
      <c r="D156" s="18"/>
      <c r="E156" s="19"/>
      <c r="F156" s="18"/>
      <c r="G156" s="19"/>
      <c r="H156" s="18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</row>
    <row r="157" spans="1:86" ht="12.75" customHeight="1" x14ac:dyDescent="0.25">
      <c r="A157" s="12"/>
      <c r="B157" s="41"/>
      <c r="C157" s="12"/>
      <c r="D157" s="18"/>
      <c r="E157" s="19"/>
      <c r="F157" s="18"/>
      <c r="G157" s="19"/>
      <c r="H157" s="18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</row>
    <row r="158" spans="1:86" ht="12.75" customHeight="1" x14ac:dyDescent="0.25">
      <c r="A158" s="12"/>
      <c r="B158" s="41"/>
      <c r="C158" s="12"/>
      <c r="D158" s="18"/>
      <c r="E158" s="19"/>
      <c r="F158" s="18"/>
      <c r="G158" s="19"/>
      <c r="H158" s="18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</row>
    <row r="159" spans="1:86" ht="12.75" customHeight="1" x14ac:dyDescent="0.25">
      <c r="A159" s="12"/>
      <c r="B159" s="41"/>
      <c r="C159" s="12"/>
      <c r="D159" s="18"/>
      <c r="E159" s="19"/>
      <c r="F159" s="18"/>
      <c r="G159" s="19"/>
      <c r="H159" s="18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</row>
    <row r="160" spans="1:86" ht="12.75" customHeight="1" x14ac:dyDescent="0.25">
      <c r="A160" s="12"/>
      <c r="B160" s="41"/>
      <c r="C160" s="12"/>
      <c r="D160" s="18"/>
      <c r="E160" s="19"/>
      <c r="F160" s="18"/>
      <c r="G160" s="19"/>
      <c r="H160" s="18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</row>
    <row r="161" spans="1:86" ht="12.75" customHeight="1" x14ac:dyDescent="0.25">
      <c r="A161" s="12"/>
      <c r="B161" s="41"/>
      <c r="C161" s="12"/>
      <c r="D161" s="18"/>
      <c r="E161" s="19"/>
      <c r="F161" s="18"/>
      <c r="G161" s="19"/>
      <c r="H161" s="18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</row>
    <row r="162" spans="1:86" ht="12.75" customHeight="1" x14ac:dyDescent="0.25">
      <c r="A162" s="12"/>
      <c r="B162" s="41"/>
      <c r="C162" s="12"/>
      <c r="D162" s="18"/>
      <c r="E162" s="19"/>
      <c r="F162" s="18"/>
      <c r="G162" s="19"/>
      <c r="H162" s="18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</row>
    <row r="163" spans="1:86" ht="12.75" customHeight="1" x14ac:dyDescent="0.25">
      <c r="A163" s="12"/>
      <c r="B163" s="41"/>
      <c r="C163" s="12"/>
      <c r="D163" s="18"/>
      <c r="E163" s="19"/>
      <c r="F163" s="18"/>
      <c r="G163" s="19"/>
      <c r="H163" s="18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</row>
    <row r="164" spans="1:86" ht="12.75" customHeight="1" x14ac:dyDescent="0.25">
      <c r="A164" s="12"/>
      <c r="B164" s="41"/>
      <c r="C164" s="12"/>
      <c r="D164" s="18"/>
      <c r="E164" s="19"/>
      <c r="F164" s="18"/>
      <c r="G164" s="19"/>
      <c r="H164" s="18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</row>
    <row r="165" spans="1:86" ht="12.75" customHeight="1" x14ac:dyDescent="0.25">
      <c r="A165" s="12"/>
      <c r="B165" s="41"/>
      <c r="C165" s="12"/>
      <c r="D165" s="18"/>
      <c r="E165" s="19"/>
      <c r="F165" s="18"/>
      <c r="G165" s="19"/>
      <c r="H165" s="18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</row>
    <row r="166" spans="1:86" ht="12.75" customHeight="1" x14ac:dyDescent="0.25">
      <c r="A166" s="12"/>
      <c r="B166" s="41"/>
      <c r="C166" s="12"/>
      <c r="D166" s="18"/>
      <c r="E166" s="19"/>
      <c r="F166" s="18"/>
      <c r="G166" s="19"/>
      <c r="H166" s="18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</row>
    <row r="167" spans="1:86" ht="12.75" customHeight="1" x14ac:dyDescent="0.25">
      <c r="A167" s="12"/>
      <c r="B167" s="41"/>
      <c r="C167" s="12"/>
      <c r="D167" s="18"/>
      <c r="E167" s="19"/>
      <c r="F167" s="18"/>
      <c r="G167" s="19"/>
      <c r="H167" s="18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</row>
    <row r="168" spans="1:86" ht="12.75" customHeight="1" x14ac:dyDescent="0.25">
      <c r="A168" s="12"/>
      <c r="B168" s="41"/>
      <c r="C168" s="12"/>
      <c r="D168" s="18"/>
      <c r="E168" s="19"/>
      <c r="F168" s="18"/>
      <c r="G168" s="19"/>
      <c r="H168" s="18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</row>
    <row r="169" spans="1:86" ht="12.75" customHeight="1" x14ac:dyDescent="0.25">
      <c r="A169" s="12"/>
      <c r="B169" s="41"/>
      <c r="C169" s="12"/>
      <c r="D169" s="18"/>
      <c r="E169" s="19"/>
      <c r="F169" s="18"/>
      <c r="G169" s="19"/>
      <c r="H169" s="18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</row>
    <row r="170" spans="1:86" ht="12.75" customHeight="1" x14ac:dyDescent="0.25">
      <c r="A170" s="12"/>
      <c r="B170" s="41"/>
      <c r="C170" s="12"/>
      <c r="D170" s="18"/>
      <c r="E170" s="19"/>
      <c r="F170" s="18"/>
      <c r="G170" s="19"/>
      <c r="H170" s="18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</row>
    <row r="171" spans="1:86" ht="12.75" customHeight="1" x14ac:dyDescent="0.25">
      <c r="A171" s="12"/>
      <c r="B171" s="41"/>
      <c r="C171" s="12"/>
      <c r="D171" s="18"/>
      <c r="E171" s="19"/>
      <c r="F171" s="18"/>
      <c r="G171" s="19"/>
      <c r="H171" s="18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</row>
    <row r="172" spans="1:86" ht="12.75" customHeight="1" x14ac:dyDescent="0.25">
      <c r="A172" s="12"/>
      <c r="B172" s="41"/>
      <c r="C172" s="12"/>
      <c r="D172" s="18"/>
      <c r="E172" s="19"/>
      <c r="F172" s="18"/>
      <c r="G172" s="19"/>
      <c r="H172" s="18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</row>
    <row r="173" spans="1:86" ht="12.75" customHeight="1" x14ac:dyDescent="0.25">
      <c r="A173" s="12"/>
      <c r="B173" s="41"/>
      <c r="C173" s="12"/>
      <c r="D173" s="18"/>
      <c r="E173" s="19"/>
      <c r="F173" s="18"/>
      <c r="G173" s="19"/>
      <c r="H173" s="18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</row>
    <row r="174" spans="1:86" ht="12.75" customHeight="1" x14ac:dyDescent="0.25">
      <c r="A174" s="12"/>
      <c r="B174" s="41"/>
      <c r="C174" s="12"/>
      <c r="D174" s="18"/>
      <c r="E174" s="19"/>
      <c r="F174" s="18"/>
      <c r="G174" s="19"/>
      <c r="H174" s="18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</row>
    <row r="175" spans="1:86" ht="12.75" customHeight="1" x14ac:dyDescent="0.25">
      <c r="A175" s="12"/>
      <c r="B175" s="41"/>
      <c r="C175" s="12"/>
      <c r="D175" s="18"/>
      <c r="E175" s="19"/>
      <c r="F175" s="18"/>
      <c r="G175" s="19"/>
      <c r="H175" s="18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</row>
    <row r="176" spans="1:86" ht="12.75" customHeight="1" x14ac:dyDescent="0.25">
      <c r="A176" s="12"/>
      <c r="B176" s="41"/>
      <c r="C176" s="12"/>
      <c r="D176" s="18"/>
      <c r="E176" s="19"/>
      <c r="F176" s="18"/>
      <c r="G176" s="19"/>
      <c r="H176" s="18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</row>
    <row r="177" spans="1:86" ht="12.75" customHeight="1" x14ac:dyDescent="0.25">
      <c r="A177" s="12"/>
      <c r="B177" s="41"/>
      <c r="C177" s="12"/>
      <c r="D177" s="18"/>
      <c r="E177" s="19"/>
      <c r="F177" s="18"/>
      <c r="G177" s="19"/>
      <c r="H177" s="18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</row>
    <row r="178" spans="1:86" ht="12.75" customHeight="1" x14ac:dyDescent="0.25">
      <c r="A178" s="12"/>
      <c r="B178" s="41"/>
      <c r="C178" s="12"/>
      <c r="D178" s="18"/>
      <c r="E178" s="19"/>
      <c r="F178" s="18"/>
      <c r="G178" s="19"/>
      <c r="H178" s="18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</row>
    <row r="179" spans="1:86" ht="12.75" customHeight="1" x14ac:dyDescent="0.25">
      <c r="A179" s="12"/>
      <c r="B179" s="41"/>
      <c r="C179" s="12"/>
      <c r="D179" s="18"/>
      <c r="E179" s="19"/>
      <c r="F179" s="18"/>
      <c r="G179" s="19"/>
      <c r="H179" s="18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</row>
    <row r="180" spans="1:86" ht="12.75" customHeight="1" x14ac:dyDescent="0.25">
      <c r="A180" s="12"/>
      <c r="B180" s="41"/>
      <c r="C180" s="12"/>
      <c r="D180" s="18"/>
      <c r="E180" s="19"/>
      <c r="F180" s="18"/>
      <c r="G180" s="19"/>
      <c r="H180" s="18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</row>
    <row r="181" spans="1:86" ht="12.75" customHeight="1" x14ac:dyDescent="0.25">
      <c r="A181" s="12"/>
      <c r="B181" s="41"/>
      <c r="C181" s="12"/>
      <c r="D181" s="18"/>
      <c r="E181" s="19"/>
      <c r="F181" s="18"/>
      <c r="G181" s="19"/>
      <c r="H181" s="18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</row>
    <row r="182" spans="1:86" ht="12.75" customHeight="1" x14ac:dyDescent="0.25">
      <c r="A182" s="12"/>
      <c r="B182" s="41"/>
      <c r="C182" s="12"/>
      <c r="D182" s="18"/>
      <c r="E182" s="19"/>
      <c r="F182" s="18"/>
      <c r="G182" s="19"/>
      <c r="H182" s="18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</row>
    <row r="183" spans="1:86" ht="12.75" customHeight="1" x14ac:dyDescent="0.25">
      <c r="A183" s="12"/>
      <c r="B183" s="41"/>
      <c r="C183" s="12"/>
      <c r="D183" s="18"/>
      <c r="E183" s="19"/>
      <c r="F183" s="18"/>
      <c r="G183" s="19"/>
      <c r="H183" s="18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</row>
    <row r="184" spans="1:86" ht="12.75" customHeight="1" x14ac:dyDescent="0.25">
      <c r="A184" s="12"/>
      <c r="B184" s="41"/>
      <c r="C184" s="12"/>
      <c r="D184" s="18"/>
      <c r="E184" s="19"/>
      <c r="F184" s="18"/>
      <c r="G184" s="19"/>
      <c r="H184" s="18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</row>
    <row r="185" spans="1:86" ht="12.75" customHeight="1" x14ac:dyDescent="0.25">
      <c r="A185" s="12"/>
      <c r="B185" s="41"/>
      <c r="C185" s="12"/>
      <c r="D185" s="18"/>
      <c r="E185" s="19"/>
      <c r="F185" s="18"/>
      <c r="G185" s="19"/>
      <c r="H185" s="18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</row>
    <row r="186" spans="1:86" ht="12.75" customHeight="1" x14ac:dyDescent="0.25">
      <c r="A186" s="12"/>
      <c r="B186" s="41"/>
      <c r="C186" s="12"/>
      <c r="D186" s="18"/>
      <c r="E186" s="19"/>
      <c r="F186" s="18"/>
      <c r="G186" s="19"/>
      <c r="H186" s="18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</row>
    <row r="187" spans="1:86" ht="12.75" customHeight="1" x14ac:dyDescent="0.25">
      <c r="A187" s="12"/>
      <c r="B187" s="41"/>
      <c r="C187" s="12"/>
      <c r="D187" s="18"/>
      <c r="E187" s="19"/>
      <c r="F187" s="18"/>
      <c r="G187" s="19"/>
      <c r="H187" s="18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</row>
    <row r="188" spans="1:86" ht="12.75" customHeight="1" x14ac:dyDescent="0.25">
      <c r="A188" s="12"/>
      <c r="B188" s="41"/>
      <c r="C188" s="12"/>
      <c r="D188" s="18"/>
      <c r="E188" s="19"/>
      <c r="F188" s="18"/>
      <c r="G188" s="19"/>
      <c r="H188" s="18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</row>
    <row r="189" spans="1:86" ht="12.75" customHeight="1" x14ac:dyDescent="0.25">
      <c r="A189" s="12"/>
      <c r="B189" s="41"/>
      <c r="C189" s="12"/>
      <c r="D189" s="18"/>
      <c r="E189" s="19"/>
      <c r="F189" s="18"/>
      <c r="G189" s="19"/>
      <c r="H189" s="18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</row>
    <row r="190" spans="1:86" ht="12.75" customHeight="1" x14ac:dyDescent="0.25">
      <c r="A190" s="12"/>
      <c r="B190" s="41"/>
      <c r="C190" s="12"/>
      <c r="D190" s="18"/>
      <c r="E190" s="19"/>
      <c r="F190" s="18"/>
      <c r="G190" s="19"/>
      <c r="H190" s="18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</row>
    <row r="191" spans="1:86" ht="12.75" customHeight="1" x14ac:dyDescent="0.25">
      <c r="A191" s="12"/>
      <c r="B191" s="41"/>
      <c r="C191" s="12"/>
      <c r="D191" s="18"/>
      <c r="E191" s="19"/>
      <c r="F191" s="18"/>
      <c r="G191" s="19"/>
      <c r="H191" s="18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</row>
    <row r="192" spans="1:86" ht="12.75" customHeight="1" x14ac:dyDescent="0.25">
      <c r="A192" s="12"/>
      <c r="B192" s="41"/>
      <c r="C192" s="12"/>
      <c r="D192" s="18"/>
      <c r="E192" s="19"/>
      <c r="F192" s="18"/>
      <c r="G192" s="19"/>
      <c r="H192" s="18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</row>
    <row r="193" spans="1:86" ht="12.75" customHeight="1" x14ac:dyDescent="0.25">
      <c r="A193" s="12"/>
      <c r="B193" s="41"/>
      <c r="C193" s="12"/>
      <c r="D193" s="18"/>
      <c r="E193" s="19"/>
      <c r="F193" s="18"/>
      <c r="G193" s="19"/>
      <c r="H193" s="18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</row>
    <row r="194" spans="1:86" ht="12.75" customHeight="1" x14ac:dyDescent="0.25">
      <c r="A194" s="12"/>
      <c r="B194" s="41"/>
      <c r="C194" s="12"/>
      <c r="D194" s="18"/>
      <c r="E194" s="19"/>
      <c r="F194" s="18"/>
      <c r="G194" s="19"/>
      <c r="H194" s="18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</row>
    <row r="195" spans="1:86" ht="12.75" customHeight="1" x14ac:dyDescent="0.25">
      <c r="A195" s="12"/>
      <c r="B195" s="41"/>
      <c r="C195" s="12"/>
      <c r="D195" s="18"/>
      <c r="E195" s="19"/>
      <c r="F195" s="18"/>
      <c r="G195" s="19"/>
      <c r="H195" s="18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</row>
    <row r="196" spans="1:86" ht="12.75" customHeight="1" x14ac:dyDescent="0.25">
      <c r="A196" s="12"/>
      <c r="B196" s="41"/>
      <c r="C196" s="12"/>
      <c r="D196" s="18"/>
      <c r="E196" s="19"/>
      <c r="F196" s="18"/>
      <c r="G196" s="19"/>
      <c r="H196" s="18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</row>
    <row r="197" spans="1:86" ht="12.75" customHeight="1" x14ac:dyDescent="0.25">
      <c r="A197" s="12"/>
      <c r="B197" s="41"/>
      <c r="C197" s="12"/>
      <c r="D197" s="18"/>
      <c r="E197" s="19"/>
      <c r="F197" s="18"/>
      <c r="G197" s="19"/>
      <c r="H197" s="18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</row>
    <row r="198" spans="1:86" ht="12.75" customHeight="1" x14ac:dyDescent="0.25">
      <c r="A198" s="12"/>
      <c r="B198" s="41"/>
      <c r="C198" s="12"/>
      <c r="D198" s="18"/>
      <c r="E198" s="19"/>
      <c r="F198" s="18"/>
      <c r="G198" s="19"/>
      <c r="H198" s="18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</row>
    <row r="199" spans="1:86" ht="12.75" customHeight="1" x14ac:dyDescent="0.25">
      <c r="A199" s="12"/>
      <c r="B199" s="41"/>
      <c r="C199" s="12"/>
      <c r="D199" s="18"/>
      <c r="E199" s="19"/>
      <c r="F199" s="18"/>
      <c r="G199" s="19"/>
      <c r="H199" s="18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</row>
    <row r="200" spans="1:86" ht="12.75" customHeight="1" x14ac:dyDescent="0.25">
      <c r="A200" s="12"/>
      <c r="B200" s="41"/>
      <c r="C200" s="12"/>
      <c r="D200" s="18"/>
      <c r="E200" s="19"/>
      <c r="F200" s="18"/>
      <c r="G200" s="19"/>
      <c r="H200" s="18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</row>
    <row r="201" spans="1:86" ht="12.75" customHeight="1" x14ac:dyDescent="0.25">
      <c r="A201" s="12"/>
      <c r="B201" s="41"/>
      <c r="C201" s="12"/>
      <c r="D201" s="18"/>
      <c r="E201" s="19"/>
      <c r="F201" s="18"/>
      <c r="G201" s="19"/>
      <c r="H201" s="18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</row>
    <row r="202" spans="1:86" ht="12.75" customHeight="1" x14ac:dyDescent="0.25">
      <c r="A202" s="12"/>
      <c r="B202" s="41"/>
      <c r="C202" s="12"/>
      <c r="D202" s="18"/>
      <c r="E202" s="19"/>
      <c r="F202" s="18"/>
      <c r="G202" s="19"/>
      <c r="H202" s="18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</row>
    <row r="203" spans="1:86" ht="12.75" customHeight="1" x14ac:dyDescent="0.25">
      <c r="A203" s="12"/>
      <c r="B203" s="41"/>
      <c r="C203" s="12"/>
      <c r="D203" s="18"/>
      <c r="E203" s="19"/>
      <c r="F203" s="18"/>
      <c r="G203" s="19"/>
      <c r="H203" s="18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</row>
    <row r="204" spans="1:86" ht="12.75" customHeight="1" x14ac:dyDescent="0.25">
      <c r="A204" s="12"/>
      <c r="B204" s="41"/>
      <c r="C204" s="12"/>
      <c r="D204" s="18"/>
      <c r="E204" s="19"/>
      <c r="F204" s="18"/>
      <c r="G204" s="19"/>
      <c r="H204" s="18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</row>
    <row r="205" spans="1:86" ht="12.75" customHeight="1" x14ac:dyDescent="0.25">
      <c r="A205" s="12"/>
      <c r="B205" s="41"/>
      <c r="C205" s="12"/>
      <c r="D205" s="18"/>
      <c r="E205" s="19"/>
      <c r="F205" s="18"/>
      <c r="G205" s="19"/>
      <c r="H205" s="18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</row>
    <row r="206" spans="1:86" ht="12.75" customHeight="1" x14ac:dyDescent="0.25">
      <c r="A206" s="12"/>
      <c r="B206" s="41"/>
      <c r="C206" s="12"/>
      <c r="D206" s="18"/>
      <c r="E206" s="19"/>
      <c r="F206" s="18"/>
      <c r="G206" s="19"/>
      <c r="H206" s="18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</row>
    <row r="207" spans="1:86" ht="12.75" customHeight="1" x14ac:dyDescent="0.25">
      <c r="A207" s="12"/>
      <c r="B207" s="41"/>
      <c r="C207" s="12"/>
      <c r="D207" s="18"/>
      <c r="E207" s="19"/>
      <c r="F207" s="18"/>
      <c r="G207" s="19"/>
      <c r="H207" s="18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</row>
    <row r="208" spans="1:86" ht="12.75" customHeight="1" x14ac:dyDescent="0.25">
      <c r="A208" s="12"/>
      <c r="B208" s="41"/>
      <c r="C208" s="12"/>
      <c r="D208" s="18"/>
      <c r="E208" s="19"/>
      <c r="F208" s="18"/>
      <c r="G208" s="19"/>
      <c r="H208" s="18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</row>
    <row r="209" spans="1:86" ht="12.75" customHeight="1" x14ac:dyDescent="0.25">
      <c r="A209" s="12"/>
      <c r="B209" s="41"/>
      <c r="C209" s="12"/>
      <c r="D209" s="18"/>
      <c r="E209" s="19"/>
      <c r="F209" s="18"/>
      <c r="G209" s="19"/>
      <c r="H209" s="18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</row>
    <row r="210" spans="1:86" ht="12.75" customHeight="1" x14ac:dyDescent="0.25">
      <c r="A210" s="12"/>
      <c r="B210" s="41"/>
      <c r="C210" s="12"/>
      <c r="D210" s="18"/>
      <c r="E210" s="19"/>
      <c r="F210" s="18"/>
      <c r="G210" s="19"/>
      <c r="H210" s="18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</row>
    <row r="211" spans="1:86" ht="12.75" customHeight="1" x14ac:dyDescent="0.25">
      <c r="A211" s="12"/>
      <c r="B211" s="41"/>
      <c r="C211" s="12"/>
      <c r="D211" s="18"/>
      <c r="E211" s="19"/>
      <c r="F211" s="18"/>
      <c r="G211" s="19"/>
      <c r="H211" s="18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</row>
    <row r="212" spans="1:86" ht="12.75" customHeight="1" x14ac:dyDescent="0.25">
      <c r="A212" s="12"/>
      <c r="B212" s="41"/>
      <c r="C212" s="12"/>
      <c r="D212" s="18"/>
      <c r="E212" s="19"/>
      <c r="F212" s="18"/>
      <c r="G212" s="19"/>
      <c r="H212" s="18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</row>
    <row r="213" spans="1:86" ht="12.75" customHeight="1" x14ac:dyDescent="0.25">
      <c r="A213" s="12"/>
      <c r="B213" s="41"/>
      <c r="C213" s="12"/>
      <c r="D213" s="18"/>
      <c r="E213" s="19"/>
      <c r="F213" s="18"/>
      <c r="G213" s="19"/>
      <c r="H213" s="18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</row>
    <row r="214" spans="1:86" ht="12.75" customHeight="1" x14ac:dyDescent="0.25">
      <c r="A214" s="12"/>
      <c r="B214" s="41"/>
      <c r="C214" s="12"/>
      <c r="D214" s="18"/>
      <c r="E214" s="19"/>
      <c r="F214" s="18"/>
      <c r="G214" s="19"/>
      <c r="H214" s="18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</row>
    <row r="215" spans="1:86" ht="12.75" customHeight="1" x14ac:dyDescent="0.25">
      <c r="A215" s="12"/>
      <c r="B215" s="41"/>
      <c r="C215" s="12"/>
      <c r="D215" s="18"/>
      <c r="E215" s="19"/>
      <c r="F215" s="18"/>
      <c r="G215" s="19"/>
      <c r="H215" s="18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</row>
    <row r="216" spans="1:86" ht="12.75" customHeight="1" x14ac:dyDescent="0.25">
      <c r="A216" s="12"/>
      <c r="B216" s="41"/>
      <c r="C216" s="12"/>
      <c r="D216" s="18"/>
      <c r="E216" s="19"/>
      <c r="F216" s="18"/>
      <c r="G216" s="19"/>
      <c r="H216" s="18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</row>
    <row r="217" spans="1:86" ht="12.75" customHeight="1" x14ac:dyDescent="0.25">
      <c r="A217" s="12"/>
      <c r="B217" s="41"/>
      <c r="C217" s="12"/>
      <c r="D217" s="18"/>
      <c r="E217" s="19"/>
      <c r="F217" s="18"/>
      <c r="G217" s="19"/>
      <c r="H217" s="18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</row>
    <row r="218" spans="1:86" ht="12.75" customHeight="1" x14ac:dyDescent="0.25">
      <c r="A218" s="12"/>
      <c r="B218" s="41"/>
      <c r="C218" s="12"/>
      <c r="D218" s="18"/>
      <c r="E218" s="19"/>
      <c r="F218" s="18"/>
      <c r="G218" s="19"/>
      <c r="H218" s="18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</row>
    <row r="219" spans="1:86" ht="12.75" customHeight="1" x14ac:dyDescent="0.25">
      <c r="A219" s="12"/>
      <c r="B219" s="41"/>
      <c r="C219" s="12"/>
      <c r="D219" s="18"/>
      <c r="E219" s="19"/>
      <c r="F219" s="18"/>
      <c r="G219" s="19"/>
      <c r="H219" s="18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</row>
    <row r="220" spans="1:86" ht="12.75" customHeight="1" x14ac:dyDescent="0.25">
      <c r="A220" s="12"/>
      <c r="B220" s="41"/>
      <c r="C220" s="12"/>
      <c r="D220" s="18"/>
      <c r="E220" s="19"/>
      <c r="F220" s="18"/>
      <c r="G220" s="19"/>
      <c r="H220" s="18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</row>
    <row r="221" spans="1:86" ht="15.75" customHeight="1" x14ac:dyDescent="0.25"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BN221" s="46"/>
      <c r="BO221" s="46"/>
      <c r="BP221" s="46"/>
      <c r="BQ221" s="46"/>
      <c r="BR221" s="46"/>
      <c r="BS221" s="46"/>
      <c r="BT221" s="46"/>
    </row>
    <row r="222" spans="1:86" ht="15.75" customHeight="1" x14ac:dyDescent="0.25"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BN222" s="46"/>
      <c r="BO222" s="46"/>
      <c r="BP222" s="46"/>
      <c r="BQ222" s="46"/>
      <c r="BR222" s="46"/>
      <c r="BS222" s="46"/>
      <c r="BT222" s="46"/>
    </row>
    <row r="223" spans="1:86" ht="15.75" customHeight="1" x14ac:dyDescent="0.25"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BN223" s="46"/>
      <c r="BO223" s="46"/>
      <c r="BP223" s="46"/>
      <c r="BQ223" s="46"/>
      <c r="BR223" s="46"/>
      <c r="BS223" s="46"/>
      <c r="BT223" s="46"/>
    </row>
    <row r="224" spans="1:86" ht="15.75" customHeight="1" x14ac:dyDescent="0.25"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BN224" s="46"/>
      <c r="BO224" s="46"/>
      <c r="BP224" s="46"/>
      <c r="BQ224" s="46"/>
      <c r="BR224" s="46"/>
      <c r="BS224" s="46"/>
      <c r="BT224" s="46"/>
    </row>
    <row r="225" spans="24:72" ht="15.75" customHeight="1" x14ac:dyDescent="0.25"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BN225" s="46"/>
      <c r="BO225" s="46"/>
      <c r="BP225" s="46"/>
      <c r="BQ225" s="46"/>
      <c r="BR225" s="46"/>
      <c r="BS225" s="46"/>
      <c r="BT225" s="46"/>
    </row>
    <row r="226" spans="24:72" ht="15.75" customHeight="1" x14ac:dyDescent="0.25"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BN226" s="46"/>
      <c r="BO226" s="46"/>
      <c r="BP226" s="46"/>
      <c r="BQ226" s="46"/>
      <c r="BR226" s="46"/>
      <c r="BS226" s="46"/>
      <c r="BT226" s="46"/>
    </row>
    <row r="227" spans="24:72" ht="15.75" customHeight="1" x14ac:dyDescent="0.25"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BN227" s="46"/>
      <c r="BO227" s="46"/>
      <c r="BP227" s="46"/>
      <c r="BQ227" s="46"/>
      <c r="BR227" s="46"/>
      <c r="BS227" s="46"/>
      <c r="BT227" s="46"/>
    </row>
    <row r="228" spans="24:72" ht="15.75" customHeight="1" x14ac:dyDescent="0.25"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BN228" s="46"/>
      <c r="BO228" s="46"/>
      <c r="BP228" s="46"/>
      <c r="BQ228" s="46"/>
      <c r="BR228" s="46"/>
      <c r="BS228" s="46"/>
      <c r="BT228" s="46"/>
    </row>
    <row r="229" spans="24:72" ht="15.75" customHeight="1" x14ac:dyDescent="0.25"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BN229" s="46"/>
      <c r="BO229" s="46"/>
      <c r="BP229" s="46"/>
      <c r="BQ229" s="46"/>
      <c r="BR229" s="46"/>
      <c r="BS229" s="46"/>
      <c r="BT229" s="46"/>
    </row>
    <row r="230" spans="24:72" ht="15.75" customHeight="1" x14ac:dyDescent="0.25"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BN230" s="46"/>
      <c r="BO230" s="46"/>
      <c r="BP230" s="46"/>
      <c r="BQ230" s="46"/>
      <c r="BR230" s="46"/>
      <c r="BS230" s="46"/>
      <c r="BT230" s="46"/>
    </row>
    <row r="231" spans="24:72" ht="15.75" customHeight="1" x14ac:dyDescent="0.25"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BN231" s="46"/>
      <c r="BO231" s="46"/>
      <c r="BP231" s="46"/>
      <c r="BQ231" s="46"/>
      <c r="BR231" s="46"/>
      <c r="BS231" s="46"/>
      <c r="BT231" s="46"/>
    </row>
    <row r="232" spans="24:72" ht="15.75" customHeight="1" x14ac:dyDescent="0.25"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BN232" s="46"/>
      <c r="BO232" s="46"/>
      <c r="BP232" s="46"/>
      <c r="BQ232" s="46"/>
      <c r="BR232" s="46"/>
      <c r="BS232" s="46"/>
      <c r="BT232" s="46"/>
    </row>
    <row r="233" spans="24:72" ht="15.75" customHeight="1" x14ac:dyDescent="0.25"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BN233" s="46"/>
      <c r="BO233" s="46"/>
      <c r="BP233" s="46"/>
      <c r="BQ233" s="46"/>
      <c r="BR233" s="46"/>
      <c r="BS233" s="46"/>
      <c r="BT233" s="46"/>
    </row>
    <row r="234" spans="24:72" ht="15.75" customHeight="1" x14ac:dyDescent="0.25"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BN234" s="46"/>
      <c r="BO234" s="46"/>
      <c r="BP234" s="46"/>
      <c r="BQ234" s="46"/>
      <c r="BR234" s="46"/>
      <c r="BS234" s="46"/>
      <c r="BT234" s="46"/>
    </row>
    <row r="235" spans="24:72" ht="15.75" customHeight="1" x14ac:dyDescent="0.25"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BN235" s="46"/>
      <c r="BO235" s="46"/>
      <c r="BP235" s="46"/>
      <c r="BQ235" s="46"/>
      <c r="BR235" s="46"/>
      <c r="BS235" s="46"/>
      <c r="BT235" s="46"/>
    </row>
    <row r="236" spans="24:72" ht="15.75" customHeight="1" x14ac:dyDescent="0.25"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BN236" s="46"/>
      <c r="BO236" s="46"/>
      <c r="BP236" s="46"/>
      <c r="BQ236" s="46"/>
      <c r="BR236" s="46"/>
      <c r="BS236" s="46"/>
      <c r="BT236" s="46"/>
    </row>
    <row r="237" spans="24:72" ht="15.75" customHeight="1" x14ac:dyDescent="0.25"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BN237" s="46"/>
      <c r="BO237" s="46"/>
      <c r="BP237" s="46"/>
      <c r="BQ237" s="46"/>
      <c r="BR237" s="46"/>
      <c r="BS237" s="46"/>
      <c r="BT237" s="46"/>
    </row>
    <row r="238" spans="24:72" ht="15.75" customHeight="1" x14ac:dyDescent="0.25"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BN238" s="46"/>
      <c r="BO238" s="46"/>
      <c r="BP238" s="46"/>
      <c r="BQ238" s="46"/>
      <c r="BR238" s="46"/>
      <c r="BS238" s="46"/>
      <c r="BT238" s="46"/>
    </row>
    <row r="239" spans="24:72" ht="15.75" customHeight="1" x14ac:dyDescent="0.25"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BN239" s="46"/>
      <c r="BO239" s="46"/>
      <c r="BP239" s="46"/>
      <c r="BQ239" s="46"/>
      <c r="BR239" s="46"/>
      <c r="BS239" s="46"/>
      <c r="BT239" s="46"/>
    </row>
    <row r="240" spans="24:72" ht="15.75" customHeight="1" x14ac:dyDescent="0.25"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BN240" s="46"/>
      <c r="BO240" s="46"/>
      <c r="BP240" s="46"/>
      <c r="BQ240" s="46"/>
      <c r="BR240" s="46"/>
      <c r="BS240" s="46"/>
      <c r="BT240" s="46"/>
    </row>
    <row r="241" spans="24:72" ht="15.75" customHeight="1" x14ac:dyDescent="0.25"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BN241" s="46"/>
      <c r="BO241" s="46"/>
      <c r="BP241" s="46"/>
      <c r="BQ241" s="46"/>
      <c r="BR241" s="46"/>
      <c r="BS241" s="46"/>
      <c r="BT241" s="46"/>
    </row>
    <row r="242" spans="24:72" ht="15.75" customHeight="1" x14ac:dyDescent="0.25"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BN242" s="46"/>
      <c r="BO242" s="46"/>
      <c r="BP242" s="46"/>
      <c r="BQ242" s="46"/>
      <c r="BR242" s="46"/>
      <c r="BS242" s="46"/>
      <c r="BT242" s="46"/>
    </row>
    <row r="243" spans="24:72" ht="15.75" customHeight="1" x14ac:dyDescent="0.25"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BN243" s="46"/>
      <c r="BO243" s="46"/>
      <c r="BP243" s="46"/>
      <c r="BQ243" s="46"/>
      <c r="BR243" s="46"/>
      <c r="BS243" s="46"/>
      <c r="BT243" s="46"/>
    </row>
    <row r="244" spans="24:72" ht="15.75" customHeight="1" x14ac:dyDescent="0.25"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BN244" s="46"/>
      <c r="BO244" s="46"/>
      <c r="BP244" s="46"/>
      <c r="BQ244" s="46"/>
      <c r="BR244" s="46"/>
      <c r="BS244" s="46"/>
      <c r="BT244" s="46"/>
    </row>
    <row r="245" spans="24:72" ht="15.75" customHeight="1" x14ac:dyDescent="0.25"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BN245" s="46"/>
      <c r="BO245" s="46"/>
      <c r="BP245" s="46"/>
      <c r="BQ245" s="46"/>
      <c r="BR245" s="46"/>
      <c r="BS245" s="46"/>
      <c r="BT245" s="46"/>
    </row>
    <row r="246" spans="24:72" ht="15.75" customHeight="1" x14ac:dyDescent="0.25"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BN246" s="46"/>
      <c r="BO246" s="46"/>
      <c r="BP246" s="46"/>
      <c r="BQ246" s="46"/>
      <c r="BR246" s="46"/>
      <c r="BS246" s="46"/>
      <c r="BT246" s="46"/>
    </row>
    <row r="247" spans="24:72" ht="15.75" customHeight="1" x14ac:dyDescent="0.25"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BN247" s="46"/>
      <c r="BO247" s="46"/>
      <c r="BP247" s="46"/>
      <c r="BQ247" s="46"/>
      <c r="BR247" s="46"/>
      <c r="BS247" s="46"/>
      <c r="BT247" s="46"/>
    </row>
    <row r="248" spans="24:72" ht="15.75" customHeight="1" x14ac:dyDescent="0.25"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BN248" s="46"/>
      <c r="BO248" s="46"/>
      <c r="BP248" s="46"/>
      <c r="BQ248" s="46"/>
      <c r="BR248" s="46"/>
      <c r="BS248" s="46"/>
      <c r="BT248" s="46"/>
    </row>
    <row r="249" spans="24:72" ht="15.75" customHeight="1" x14ac:dyDescent="0.25"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BN249" s="46"/>
      <c r="BO249" s="46"/>
      <c r="BP249" s="46"/>
      <c r="BQ249" s="46"/>
      <c r="BR249" s="46"/>
      <c r="BS249" s="46"/>
      <c r="BT249" s="46"/>
    </row>
    <row r="250" spans="24:72" ht="15.75" customHeight="1" x14ac:dyDescent="0.25"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BN250" s="46"/>
      <c r="BO250" s="46"/>
      <c r="BP250" s="46"/>
      <c r="BQ250" s="46"/>
      <c r="BR250" s="46"/>
      <c r="BS250" s="46"/>
      <c r="BT250" s="46"/>
    </row>
    <row r="251" spans="24:72" ht="15.75" customHeight="1" x14ac:dyDescent="0.25"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BN251" s="46"/>
      <c r="BO251" s="46"/>
      <c r="BP251" s="46"/>
      <c r="BQ251" s="46"/>
      <c r="BR251" s="46"/>
      <c r="BS251" s="46"/>
      <c r="BT251" s="46"/>
    </row>
    <row r="252" spans="24:72" ht="15.75" customHeight="1" x14ac:dyDescent="0.25"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BN252" s="46"/>
      <c r="BO252" s="46"/>
      <c r="BP252" s="46"/>
      <c r="BQ252" s="46"/>
      <c r="BR252" s="46"/>
      <c r="BS252" s="46"/>
      <c r="BT252" s="46"/>
    </row>
    <row r="253" spans="24:72" ht="15.75" customHeight="1" x14ac:dyDescent="0.25"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BN253" s="46"/>
      <c r="BO253" s="46"/>
      <c r="BP253" s="46"/>
      <c r="BQ253" s="46"/>
      <c r="BR253" s="46"/>
      <c r="BS253" s="46"/>
      <c r="BT253" s="46"/>
    </row>
    <row r="254" spans="24:72" ht="15.75" customHeight="1" x14ac:dyDescent="0.25"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BN254" s="46"/>
      <c r="BO254" s="46"/>
      <c r="BP254" s="46"/>
      <c r="BQ254" s="46"/>
      <c r="BR254" s="46"/>
      <c r="BS254" s="46"/>
      <c r="BT254" s="46"/>
    </row>
    <row r="255" spans="24:72" ht="15.75" customHeight="1" x14ac:dyDescent="0.25"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BN255" s="46"/>
      <c r="BO255" s="46"/>
      <c r="BP255" s="46"/>
      <c r="BQ255" s="46"/>
      <c r="BR255" s="46"/>
      <c r="BS255" s="46"/>
      <c r="BT255" s="46"/>
    </row>
    <row r="256" spans="24:72" ht="15.75" customHeight="1" x14ac:dyDescent="0.25"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BN256" s="46"/>
      <c r="BO256" s="46"/>
      <c r="BP256" s="46"/>
      <c r="BQ256" s="46"/>
      <c r="BR256" s="46"/>
      <c r="BS256" s="46"/>
      <c r="BT256" s="46"/>
    </row>
    <row r="257" spans="24:72" ht="15.75" customHeight="1" x14ac:dyDescent="0.25"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BN257" s="46"/>
      <c r="BO257" s="46"/>
      <c r="BP257" s="46"/>
      <c r="BQ257" s="46"/>
      <c r="BR257" s="46"/>
      <c r="BS257" s="46"/>
      <c r="BT257" s="46"/>
    </row>
    <row r="258" spans="24:72" ht="15.75" customHeight="1" x14ac:dyDescent="0.25"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BN258" s="46"/>
      <c r="BO258" s="46"/>
      <c r="BP258" s="46"/>
      <c r="BQ258" s="46"/>
      <c r="BR258" s="46"/>
      <c r="BS258" s="46"/>
      <c r="BT258" s="46"/>
    </row>
    <row r="259" spans="24:72" ht="15.75" customHeight="1" x14ac:dyDescent="0.25"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BN259" s="46"/>
      <c r="BO259" s="46"/>
      <c r="BP259" s="46"/>
      <c r="BQ259" s="46"/>
      <c r="BR259" s="46"/>
      <c r="BS259" s="46"/>
      <c r="BT259" s="46"/>
    </row>
    <row r="260" spans="24:72" ht="15.75" customHeight="1" x14ac:dyDescent="0.25"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BN260" s="46"/>
      <c r="BO260" s="46"/>
      <c r="BP260" s="46"/>
      <c r="BQ260" s="46"/>
      <c r="BR260" s="46"/>
      <c r="BS260" s="46"/>
      <c r="BT260" s="46"/>
    </row>
    <row r="261" spans="24:72" ht="15.75" customHeight="1" x14ac:dyDescent="0.25"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BN261" s="46"/>
      <c r="BO261" s="46"/>
      <c r="BP261" s="46"/>
      <c r="BQ261" s="46"/>
      <c r="BR261" s="46"/>
      <c r="BS261" s="46"/>
      <c r="BT261" s="46"/>
    </row>
    <row r="262" spans="24:72" ht="15.75" customHeight="1" x14ac:dyDescent="0.25"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BN262" s="46"/>
      <c r="BO262" s="46"/>
      <c r="BP262" s="46"/>
      <c r="BQ262" s="46"/>
      <c r="BR262" s="46"/>
      <c r="BS262" s="46"/>
      <c r="BT262" s="46"/>
    </row>
    <row r="263" spans="24:72" ht="15.75" customHeight="1" x14ac:dyDescent="0.25"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BN263" s="46"/>
      <c r="BO263" s="46"/>
      <c r="BP263" s="46"/>
      <c r="BQ263" s="46"/>
      <c r="BR263" s="46"/>
      <c r="BS263" s="46"/>
      <c r="BT263" s="46"/>
    </row>
    <row r="264" spans="24:72" ht="15.75" customHeight="1" x14ac:dyDescent="0.25"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BN264" s="46"/>
      <c r="BO264" s="46"/>
      <c r="BP264" s="46"/>
      <c r="BQ264" s="46"/>
      <c r="BR264" s="46"/>
      <c r="BS264" s="46"/>
      <c r="BT264" s="46"/>
    </row>
    <row r="265" spans="24:72" ht="15.75" customHeight="1" x14ac:dyDescent="0.25"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BN265" s="46"/>
      <c r="BO265" s="46"/>
      <c r="BP265" s="46"/>
      <c r="BQ265" s="46"/>
      <c r="BR265" s="46"/>
      <c r="BS265" s="46"/>
      <c r="BT265" s="46"/>
    </row>
    <row r="266" spans="24:72" ht="15.75" customHeight="1" x14ac:dyDescent="0.25"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BN266" s="46"/>
      <c r="BO266" s="46"/>
      <c r="BP266" s="46"/>
      <c r="BQ266" s="46"/>
      <c r="BR266" s="46"/>
      <c r="BS266" s="46"/>
      <c r="BT266" s="46"/>
    </row>
    <row r="267" spans="24:72" ht="15.75" customHeight="1" x14ac:dyDescent="0.25"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BN267" s="46"/>
      <c r="BO267" s="46"/>
      <c r="BP267" s="46"/>
      <c r="BQ267" s="46"/>
      <c r="BR267" s="46"/>
      <c r="BS267" s="46"/>
      <c r="BT267" s="46"/>
    </row>
    <row r="268" spans="24:72" ht="15.75" customHeight="1" x14ac:dyDescent="0.25"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BN268" s="46"/>
      <c r="BO268" s="46"/>
      <c r="BP268" s="46"/>
      <c r="BQ268" s="46"/>
      <c r="BR268" s="46"/>
      <c r="BS268" s="46"/>
      <c r="BT268" s="46"/>
    </row>
    <row r="269" spans="24:72" ht="15.75" customHeight="1" x14ac:dyDescent="0.25"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BN269" s="46"/>
      <c r="BO269" s="46"/>
      <c r="BP269" s="46"/>
      <c r="BQ269" s="46"/>
      <c r="BR269" s="46"/>
      <c r="BS269" s="46"/>
      <c r="BT269" s="46"/>
    </row>
    <row r="270" spans="24:72" ht="15.75" customHeight="1" x14ac:dyDescent="0.25"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BN270" s="46"/>
      <c r="BO270" s="46"/>
      <c r="BP270" s="46"/>
      <c r="BQ270" s="46"/>
      <c r="BR270" s="46"/>
      <c r="BS270" s="46"/>
      <c r="BT270" s="46"/>
    </row>
    <row r="271" spans="24:72" ht="15.75" customHeight="1" x14ac:dyDescent="0.25"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BN271" s="46"/>
      <c r="BO271" s="46"/>
      <c r="BP271" s="46"/>
      <c r="BQ271" s="46"/>
      <c r="BR271" s="46"/>
      <c r="BS271" s="46"/>
      <c r="BT271" s="46"/>
    </row>
    <row r="272" spans="24:72" ht="15.75" customHeight="1" x14ac:dyDescent="0.25"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BN272" s="46"/>
      <c r="BO272" s="46"/>
      <c r="BP272" s="46"/>
      <c r="BQ272" s="46"/>
      <c r="BR272" s="46"/>
      <c r="BS272" s="46"/>
      <c r="BT272" s="46"/>
    </row>
    <row r="273" spans="24:72" ht="15.75" customHeight="1" x14ac:dyDescent="0.25"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BN273" s="46"/>
      <c r="BO273" s="46"/>
      <c r="BP273" s="46"/>
      <c r="BQ273" s="46"/>
      <c r="BR273" s="46"/>
      <c r="BS273" s="46"/>
      <c r="BT273" s="46"/>
    </row>
    <row r="274" spans="24:72" ht="15.75" customHeight="1" x14ac:dyDescent="0.25"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BN274" s="46"/>
      <c r="BO274" s="46"/>
      <c r="BP274" s="46"/>
      <c r="BQ274" s="46"/>
      <c r="BR274" s="46"/>
      <c r="BS274" s="46"/>
      <c r="BT274" s="46"/>
    </row>
    <row r="275" spans="24:72" ht="15.75" customHeight="1" x14ac:dyDescent="0.25"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BN275" s="46"/>
      <c r="BO275" s="46"/>
      <c r="BP275" s="46"/>
      <c r="BQ275" s="46"/>
      <c r="BR275" s="46"/>
      <c r="BS275" s="46"/>
      <c r="BT275" s="46"/>
    </row>
    <row r="276" spans="24:72" ht="15.75" customHeight="1" x14ac:dyDescent="0.25"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BN276" s="46"/>
      <c r="BO276" s="46"/>
      <c r="BP276" s="46"/>
      <c r="BQ276" s="46"/>
      <c r="BR276" s="46"/>
      <c r="BS276" s="46"/>
      <c r="BT276" s="46"/>
    </row>
    <row r="277" spans="24:72" ht="15.75" customHeight="1" x14ac:dyDescent="0.25"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BN277" s="46"/>
      <c r="BO277" s="46"/>
      <c r="BP277" s="46"/>
      <c r="BQ277" s="46"/>
      <c r="BR277" s="46"/>
      <c r="BS277" s="46"/>
      <c r="BT277" s="46"/>
    </row>
    <row r="278" spans="24:72" ht="15.75" customHeight="1" x14ac:dyDescent="0.25"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BN278" s="46"/>
      <c r="BO278" s="46"/>
      <c r="BP278" s="46"/>
      <c r="BQ278" s="46"/>
      <c r="BR278" s="46"/>
      <c r="BS278" s="46"/>
      <c r="BT278" s="46"/>
    </row>
    <row r="279" spans="24:72" ht="15.75" customHeight="1" x14ac:dyDescent="0.25"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BN279" s="46"/>
      <c r="BO279" s="46"/>
      <c r="BP279" s="46"/>
      <c r="BQ279" s="46"/>
      <c r="BR279" s="46"/>
      <c r="BS279" s="46"/>
      <c r="BT279" s="46"/>
    </row>
    <row r="280" spans="24:72" ht="15.75" customHeight="1" x14ac:dyDescent="0.25"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BN280" s="46"/>
      <c r="BO280" s="46"/>
      <c r="BP280" s="46"/>
      <c r="BQ280" s="46"/>
      <c r="BR280" s="46"/>
      <c r="BS280" s="46"/>
      <c r="BT280" s="46"/>
    </row>
    <row r="281" spans="24:72" ht="15.75" customHeight="1" x14ac:dyDescent="0.25"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BN281" s="46"/>
      <c r="BO281" s="46"/>
      <c r="BP281" s="46"/>
      <c r="BQ281" s="46"/>
      <c r="BR281" s="46"/>
      <c r="BS281" s="46"/>
      <c r="BT281" s="46"/>
    </row>
    <row r="282" spans="24:72" ht="15.75" customHeight="1" x14ac:dyDescent="0.25"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BN282" s="46"/>
      <c r="BO282" s="46"/>
      <c r="BP282" s="46"/>
      <c r="BQ282" s="46"/>
      <c r="BR282" s="46"/>
      <c r="BS282" s="46"/>
      <c r="BT282" s="46"/>
    </row>
    <row r="283" spans="24:72" ht="15.75" customHeight="1" x14ac:dyDescent="0.25"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BN283" s="46"/>
      <c r="BO283" s="46"/>
      <c r="BP283" s="46"/>
      <c r="BQ283" s="46"/>
      <c r="BR283" s="46"/>
      <c r="BS283" s="46"/>
      <c r="BT283" s="46"/>
    </row>
    <row r="284" spans="24:72" ht="15.75" customHeight="1" x14ac:dyDescent="0.25"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BN284" s="46"/>
      <c r="BO284" s="46"/>
      <c r="BP284" s="46"/>
      <c r="BQ284" s="46"/>
      <c r="BR284" s="46"/>
      <c r="BS284" s="46"/>
      <c r="BT284" s="46"/>
    </row>
    <row r="285" spans="24:72" ht="15.75" customHeight="1" x14ac:dyDescent="0.25"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BN285" s="46"/>
      <c r="BO285" s="46"/>
      <c r="BP285" s="46"/>
      <c r="BQ285" s="46"/>
      <c r="BR285" s="46"/>
      <c r="BS285" s="46"/>
      <c r="BT285" s="46"/>
    </row>
    <row r="286" spans="24:72" ht="15.75" customHeight="1" x14ac:dyDescent="0.25"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BN286" s="46"/>
      <c r="BO286" s="46"/>
      <c r="BP286" s="46"/>
      <c r="BQ286" s="46"/>
      <c r="BR286" s="46"/>
      <c r="BS286" s="46"/>
      <c r="BT286" s="46"/>
    </row>
    <row r="287" spans="24:72" ht="15.75" customHeight="1" x14ac:dyDescent="0.25"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BN287" s="46"/>
      <c r="BO287" s="46"/>
      <c r="BP287" s="46"/>
      <c r="BQ287" s="46"/>
      <c r="BR287" s="46"/>
      <c r="BS287" s="46"/>
      <c r="BT287" s="46"/>
    </row>
    <row r="288" spans="24:72" ht="15.75" customHeight="1" x14ac:dyDescent="0.25"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BN288" s="46"/>
      <c r="BO288" s="46"/>
      <c r="BP288" s="46"/>
      <c r="BQ288" s="46"/>
      <c r="BR288" s="46"/>
      <c r="BS288" s="46"/>
      <c r="BT288" s="46"/>
    </row>
    <row r="289" spans="24:72" ht="15.75" customHeight="1" x14ac:dyDescent="0.25"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BN289" s="46"/>
      <c r="BO289" s="46"/>
      <c r="BP289" s="46"/>
      <c r="BQ289" s="46"/>
      <c r="BR289" s="46"/>
      <c r="BS289" s="46"/>
      <c r="BT289" s="46"/>
    </row>
    <row r="290" spans="24:72" ht="15.75" customHeight="1" x14ac:dyDescent="0.25"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BN290" s="46"/>
      <c r="BO290" s="46"/>
      <c r="BP290" s="46"/>
      <c r="BQ290" s="46"/>
      <c r="BR290" s="46"/>
      <c r="BS290" s="46"/>
      <c r="BT290" s="46"/>
    </row>
    <row r="291" spans="24:72" ht="15.75" customHeight="1" x14ac:dyDescent="0.25"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BN291" s="46"/>
      <c r="BO291" s="46"/>
      <c r="BP291" s="46"/>
      <c r="BQ291" s="46"/>
      <c r="BR291" s="46"/>
      <c r="BS291" s="46"/>
      <c r="BT291" s="46"/>
    </row>
    <row r="292" spans="24:72" ht="15.75" customHeight="1" x14ac:dyDescent="0.25"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BN292" s="46"/>
      <c r="BO292" s="46"/>
      <c r="BP292" s="46"/>
      <c r="BQ292" s="46"/>
      <c r="BR292" s="46"/>
      <c r="BS292" s="46"/>
      <c r="BT292" s="46"/>
    </row>
    <row r="293" spans="24:72" ht="15.75" customHeight="1" x14ac:dyDescent="0.25"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BN293" s="46"/>
      <c r="BO293" s="46"/>
      <c r="BP293" s="46"/>
      <c r="BQ293" s="46"/>
      <c r="BR293" s="46"/>
      <c r="BS293" s="46"/>
      <c r="BT293" s="46"/>
    </row>
    <row r="294" spans="24:72" ht="15.75" customHeight="1" x14ac:dyDescent="0.25"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BN294" s="46"/>
      <c r="BO294" s="46"/>
      <c r="BP294" s="46"/>
      <c r="BQ294" s="46"/>
      <c r="BR294" s="46"/>
      <c r="BS294" s="46"/>
      <c r="BT294" s="46"/>
    </row>
    <row r="295" spans="24:72" ht="15.75" customHeight="1" x14ac:dyDescent="0.25"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BN295" s="46"/>
      <c r="BO295" s="46"/>
      <c r="BP295" s="46"/>
      <c r="BQ295" s="46"/>
      <c r="BR295" s="46"/>
      <c r="BS295" s="46"/>
      <c r="BT295" s="46"/>
    </row>
    <row r="296" spans="24:72" ht="15.75" customHeight="1" x14ac:dyDescent="0.25"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BN296" s="46"/>
      <c r="BO296" s="46"/>
      <c r="BP296" s="46"/>
      <c r="BQ296" s="46"/>
      <c r="BR296" s="46"/>
      <c r="BS296" s="46"/>
      <c r="BT296" s="46"/>
    </row>
    <row r="297" spans="24:72" ht="15.75" customHeight="1" x14ac:dyDescent="0.25"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BN297" s="46"/>
      <c r="BO297" s="46"/>
      <c r="BP297" s="46"/>
      <c r="BQ297" s="46"/>
      <c r="BR297" s="46"/>
      <c r="BS297" s="46"/>
      <c r="BT297" s="46"/>
    </row>
    <row r="298" spans="24:72" ht="15.75" customHeight="1" x14ac:dyDescent="0.25"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BN298" s="46"/>
      <c r="BO298" s="46"/>
      <c r="BP298" s="46"/>
      <c r="BQ298" s="46"/>
      <c r="BR298" s="46"/>
      <c r="BS298" s="46"/>
      <c r="BT298" s="46"/>
    </row>
    <row r="299" spans="24:72" ht="15.75" customHeight="1" x14ac:dyDescent="0.25"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BN299" s="46"/>
      <c r="BO299" s="46"/>
      <c r="BP299" s="46"/>
      <c r="BQ299" s="46"/>
      <c r="BR299" s="46"/>
      <c r="BS299" s="46"/>
      <c r="BT299" s="46"/>
    </row>
    <row r="300" spans="24:72" ht="15.75" customHeight="1" x14ac:dyDescent="0.25"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BN300" s="46"/>
      <c r="BO300" s="46"/>
      <c r="BP300" s="46"/>
      <c r="BQ300" s="46"/>
      <c r="BR300" s="46"/>
      <c r="BS300" s="46"/>
      <c r="BT300" s="46"/>
    </row>
    <row r="301" spans="24:72" ht="15.75" customHeight="1" x14ac:dyDescent="0.25"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BN301" s="46"/>
      <c r="BO301" s="46"/>
      <c r="BP301" s="46"/>
      <c r="BQ301" s="46"/>
      <c r="BR301" s="46"/>
      <c r="BS301" s="46"/>
      <c r="BT301" s="46"/>
    </row>
    <row r="302" spans="24:72" ht="15.75" customHeight="1" x14ac:dyDescent="0.25"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BN302" s="46"/>
      <c r="BO302" s="46"/>
      <c r="BP302" s="46"/>
      <c r="BQ302" s="46"/>
      <c r="BR302" s="46"/>
      <c r="BS302" s="46"/>
      <c r="BT302" s="46"/>
    </row>
    <row r="303" spans="24:72" ht="15.75" customHeight="1" x14ac:dyDescent="0.25"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BN303" s="46"/>
      <c r="BO303" s="46"/>
      <c r="BP303" s="46"/>
      <c r="BQ303" s="46"/>
      <c r="BR303" s="46"/>
      <c r="BS303" s="46"/>
      <c r="BT303" s="46"/>
    </row>
    <row r="304" spans="24:72" ht="15.75" customHeight="1" x14ac:dyDescent="0.25"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BN304" s="46"/>
      <c r="BO304" s="46"/>
      <c r="BP304" s="46"/>
      <c r="BQ304" s="46"/>
      <c r="BR304" s="46"/>
      <c r="BS304" s="46"/>
      <c r="BT304" s="46"/>
    </row>
    <row r="305" spans="24:72" ht="15.75" customHeight="1" x14ac:dyDescent="0.25"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BN305" s="46"/>
      <c r="BO305" s="46"/>
      <c r="BP305" s="46"/>
      <c r="BQ305" s="46"/>
      <c r="BR305" s="46"/>
      <c r="BS305" s="46"/>
      <c r="BT305" s="46"/>
    </row>
    <row r="306" spans="24:72" ht="15.75" customHeight="1" x14ac:dyDescent="0.25"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BN306" s="46"/>
      <c r="BO306" s="46"/>
      <c r="BP306" s="46"/>
      <c r="BQ306" s="46"/>
      <c r="BR306" s="46"/>
      <c r="BS306" s="46"/>
      <c r="BT306" s="46"/>
    </row>
    <row r="307" spans="24:72" ht="15.75" customHeight="1" x14ac:dyDescent="0.25"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BN307" s="46"/>
      <c r="BO307" s="46"/>
      <c r="BP307" s="46"/>
      <c r="BQ307" s="46"/>
      <c r="BR307" s="46"/>
      <c r="BS307" s="46"/>
      <c r="BT307" s="46"/>
    </row>
    <row r="308" spans="24:72" ht="15.75" customHeight="1" x14ac:dyDescent="0.25"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BN308" s="46"/>
      <c r="BO308" s="46"/>
      <c r="BP308" s="46"/>
      <c r="BQ308" s="46"/>
      <c r="BR308" s="46"/>
      <c r="BS308" s="46"/>
      <c r="BT308" s="46"/>
    </row>
    <row r="309" spans="24:72" ht="15.75" customHeight="1" x14ac:dyDescent="0.25"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BN309" s="46"/>
      <c r="BO309" s="46"/>
      <c r="BP309" s="46"/>
      <c r="BQ309" s="46"/>
      <c r="BR309" s="46"/>
      <c r="BS309" s="46"/>
      <c r="BT309" s="46"/>
    </row>
    <row r="310" spans="24:72" ht="15.75" customHeight="1" x14ac:dyDescent="0.25"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BN310" s="46"/>
      <c r="BO310" s="46"/>
      <c r="BP310" s="46"/>
      <c r="BQ310" s="46"/>
      <c r="BR310" s="46"/>
      <c r="BS310" s="46"/>
      <c r="BT310" s="46"/>
    </row>
    <row r="311" spans="24:72" ht="15.75" customHeight="1" x14ac:dyDescent="0.25"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BN311" s="46"/>
      <c r="BO311" s="46"/>
      <c r="BP311" s="46"/>
      <c r="BQ311" s="46"/>
      <c r="BR311" s="46"/>
      <c r="BS311" s="46"/>
      <c r="BT311" s="46"/>
    </row>
    <row r="312" spans="24:72" ht="15.75" customHeight="1" x14ac:dyDescent="0.25"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BN312" s="46"/>
      <c r="BO312" s="46"/>
      <c r="BP312" s="46"/>
      <c r="BQ312" s="46"/>
      <c r="BR312" s="46"/>
      <c r="BS312" s="46"/>
      <c r="BT312" s="46"/>
    </row>
    <row r="313" spans="24:72" ht="15.75" customHeight="1" x14ac:dyDescent="0.25"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BN313" s="46"/>
      <c r="BO313" s="46"/>
      <c r="BP313" s="46"/>
      <c r="BQ313" s="46"/>
      <c r="BR313" s="46"/>
      <c r="BS313" s="46"/>
      <c r="BT313" s="46"/>
    </row>
    <row r="314" spans="24:72" ht="15.75" customHeight="1" x14ac:dyDescent="0.25"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BN314" s="46"/>
      <c r="BO314" s="46"/>
      <c r="BP314" s="46"/>
      <c r="BQ314" s="46"/>
      <c r="BR314" s="46"/>
      <c r="BS314" s="46"/>
      <c r="BT314" s="46"/>
    </row>
    <row r="315" spans="24:72" ht="15.75" customHeight="1" x14ac:dyDescent="0.25"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BN315" s="46"/>
      <c r="BO315" s="46"/>
      <c r="BP315" s="46"/>
      <c r="BQ315" s="46"/>
      <c r="BR315" s="46"/>
      <c r="BS315" s="46"/>
      <c r="BT315" s="46"/>
    </row>
    <row r="316" spans="24:72" ht="15.75" customHeight="1" x14ac:dyDescent="0.25"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BN316" s="46"/>
      <c r="BO316" s="46"/>
      <c r="BP316" s="46"/>
      <c r="BQ316" s="46"/>
      <c r="BR316" s="46"/>
      <c r="BS316" s="46"/>
      <c r="BT316" s="46"/>
    </row>
    <row r="317" spans="24:72" ht="15.75" customHeight="1" x14ac:dyDescent="0.25"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BN317" s="46"/>
      <c r="BO317" s="46"/>
      <c r="BP317" s="46"/>
      <c r="BQ317" s="46"/>
      <c r="BR317" s="46"/>
      <c r="BS317" s="46"/>
      <c r="BT317" s="46"/>
    </row>
    <row r="318" spans="24:72" ht="15.75" customHeight="1" x14ac:dyDescent="0.25"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BN318" s="46"/>
      <c r="BO318" s="46"/>
      <c r="BP318" s="46"/>
      <c r="BQ318" s="46"/>
      <c r="BR318" s="46"/>
      <c r="BS318" s="46"/>
      <c r="BT318" s="46"/>
    </row>
    <row r="319" spans="24:72" ht="15.75" customHeight="1" x14ac:dyDescent="0.25"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BN319" s="46"/>
      <c r="BO319" s="46"/>
      <c r="BP319" s="46"/>
      <c r="BQ319" s="46"/>
      <c r="BR319" s="46"/>
      <c r="BS319" s="46"/>
      <c r="BT319" s="46"/>
    </row>
    <row r="320" spans="24:72" ht="15.75" customHeight="1" x14ac:dyDescent="0.25"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BN320" s="46"/>
      <c r="BO320" s="46"/>
      <c r="BP320" s="46"/>
      <c r="BQ320" s="46"/>
      <c r="BR320" s="46"/>
      <c r="BS320" s="46"/>
      <c r="BT320" s="46"/>
    </row>
    <row r="321" spans="24:72" ht="15.75" customHeight="1" x14ac:dyDescent="0.25"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BN321" s="46"/>
      <c r="BO321" s="46"/>
      <c r="BP321" s="46"/>
      <c r="BQ321" s="46"/>
      <c r="BR321" s="46"/>
      <c r="BS321" s="46"/>
      <c r="BT321" s="46"/>
    </row>
    <row r="322" spans="24:72" ht="15.75" customHeight="1" x14ac:dyDescent="0.25"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BN322" s="46"/>
      <c r="BO322" s="46"/>
      <c r="BP322" s="46"/>
      <c r="BQ322" s="46"/>
      <c r="BR322" s="46"/>
      <c r="BS322" s="46"/>
      <c r="BT322" s="46"/>
    </row>
    <row r="323" spans="24:72" ht="15.75" customHeight="1" x14ac:dyDescent="0.25"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BN323" s="46"/>
      <c r="BO323" s="46"/>
      <c r="BP323" s="46"/>
      <c r="BQ323" s="46"/>
      <c r="BR323" s="46"/>
      <c r="BS323" s="46"/>
      <c r="BT323" s="46"/>
    </row>
    <row r="324" spans="24:72" ht="15.75" customHeight="1" x14ac:dyDescent="0.25"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BN324" s="46"/>
      <c r="BO324" s="46"/>
      <c r="BP324" s="46"/>
      <c r="BQ324" s="46"/>
      <c r="BR324" s="46"/>
      <c r="BS324" s="46"/>
      <c r="BT324" s="46"/>
    </row>
    <row r="325" spans="24:72" ht="15.75" customHeight="1" x14ac:dyDescent="0.25"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BN325" s="46"/>
      <c r="BO325" s="46"/>
      <c r="BP325" s="46"/>
      <c r="BQ325" s="46"/>
      <c r="BR325" s="46"/>
      <c r="BS325" s="46"/>
      <c r="BT325" s="46"/>
    </row>
    <row r="326" spans="24:72" ht="15.75" customHeight="1" x14ac:dyDescent="0.25"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BN326" s="46"/>
      <c r="BO326" s="46"/>
      <c r="BP326" s="46"/>
      <c r="BQ326" s="46"/>
      <c r="BR326" s="46"/>
      <c r="BS326" s="46"/>
      <c r="BT326" s="46"/>
    </row>
    <row r="327" spans="24:72" ht="15.75" customHeight="1" x14ac:dyDescent="0.25"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BN327" s="46"/>
      <c r="BO327" s="46"/>
      <c r="BP327" s="46"/>
      <c r="BQ327" s="46"/>
      <c r="BR327" s="46"/>
      <c r="BS327" s="46"/>
      <c r="BT327" s="46"/>
    </row>
    <row r="328" spans="24:72" ht="15.75" customHeight="1" x14ac:dyDescent="0.25"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BN328" s="46"/>
      <c r="BO328" s="46"/>
      <c r="BP328" s="46"/>
      <c r="BQ328" s="46"/>
      <c r="BR328" s="46"/>
      <c r="BS328" s="46"/>
      <c r="BT328" s="46"/>
    </row>
    <row r="329" spans="24:72" ht="15.75" customHeight="1" x14ac:dyDescent="0.25"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BN329" s="46"/>
      <c r="BO329" s="46"/>
      <c r="BP329" s="46"/>
      <c r="BQ329" s="46"/>
      <c r="BR329" s="46"/>
      <c r="BS329" s="46"/>
      <c r="BT329" s="46"/>
    </row>
    <row r="330" spans="24:72" ht="15.75" customHeight="1" x14ac:dyDescent="0.25"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BN330" s="46"/>
      <c r="BO330" s="46"/>
      <c r="BP330" s="46"/>
      <c r="BQ330" s="46"/>
      <c r="BR330" s="46"/>
      <c r="BS330" s="46"/>
      <c r="BT330" s="46"/>
    </row>
    <row r="331" spans="24:72" ht="15.75" customHeight="1" x14ac:dyDescent="0.25"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BN331" s="46"/>
      <c r="BO331" s="46"/>
      <c r="BP331" s="46"/>
      <c r="BQ331" s="46"/>
      <c r="BR331" s="46"/>
      <c r="BS331" s="46"/>
      <c r="BT331" s="46"/>
    </row>
    <row r="332" spans="24:72" ht="15.75" customHeight="1" x14ac:dyDescent="0.25"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BN332" s="46"/>
      <c r="BO332" s="46"/>
      <c r="BP332" s="46"/>
      <c r="BQ332" s="46"/>
      <c r="BR332" s="46"/>
      <c r="BS332" s="46"/>
      <c r="BT332" s="46"/>
    </row>
    <row r="333" spans="24:72" ht="15.75" customHeight="1" x14ac:dyDescent="0.25"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BN333" s="46"/>
      <c r="BO333" s="46"/>
      <c r="BP333" s="46"/>
      <c r="BQ333" s="46"/>
      <c r="BR333" s="46"/>
      <c r="BS333" s="46"/>
      <c r="BT333" s="46"/>
    </row>
    <row r="334" spans="24:72" ht="15.75" customHeight="1" x14ac:dyDescent="0.25"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BN334" s="46"/>
      <c r="BO334" s="46"/>
      <c r="BP334" s="46"/>
      <c r="BQ334" s="46"/>
      <c r="BR334" s="46"/>
      <c r="BS334" s="46"/>
      <c r="BT334" s="46"/>
    </row>
    <row r="335" spans="24:72" ht="15.75" customHeight="1" x14ac:dyDescent="0.25"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BN335" s="46"/>
      <c r="BO335" s="46"/>
      <c r="BP335" s="46"/>
      <c r="BQ335" s="46"/>
      <c r="BR335" s="46"/>
      <c r="BS335" s="46"/>
      <c r="BT335" s="46"/>
    </row>
    <row r="336" spans="24:72" ht="15.75" customHeight="1" x14ac:dyDescent="0.25"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BN336" s="46"/>
      <c r="BO336" s="46"/>
      <c r="BP336" s="46"/>
      <c r="BQ336" s="46"/>
      <c r="BR336" s="46"/>
      <c r="BS336" s="46"/>
      <c r="BT336" s="46"/>
    </row>
    <row r="337" spans="24:72" ht="15.75" customHeight="1" x14ac:dyDescent="0.25"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BN337" s="46"/>
      <c r="BO337" s="46"/>
      <c r="BP337" s="46"/>
      <c r="BQ337" s="46"/>
      <c r="BR337" s="46"/>
      <c r="BS337" s="46"/>
      <c r="BT337" s="46"/>
    </row>
    <row r="338" spans="24:72" ht="15.75" customHeight="1" x14ac:dyDescent="0.25"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BN338" s="46"/>
      <c r="BO338" s="46"/>
      <c r="BP338" s="46"/>
      <c r="BQ338" s="46"/>
      <c r="BR338" s="46"/>
      <c r="BS338" s="46"/>
      <c r="BT338" s="46"/>
    </row>
    <row r="339" spans="24:72" ht="15.75" customHeight="1" x14ac:dyDescent="0.25"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BN339" s="46"/>
      <c r="BO339" s="46"/>
      <c r="BP339" s="46"/>
      <c r="BQ339" s="46"/>
      <c r="BR339" s="46"/>
      <c r="BS339" s="46"/>
      <c r="BT339" s="46"/>
    </row>
    <row r="340" spans="24:72" ht="15.75" customHeight="1" x14ac:dyDescent="0.25"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BN340" s="46"/>
      <c r="BO340" s="46"/>
      <c r="BP340" s="46"/>
      <c r="BQ340" s="46"/>
      <c r="BR340" s="46"/>
      <c r="BS340" s="46"/>
      <c r="BT340" s="46"/>
    </row>
    <row r="341" spans="24:72" ht="15.75" customHeight="1" x14ac:dyDescent="0.25"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BN341" s="46"/>
      <c r="BO341" s="46"/>
      <c r="BP341" s="46"/>
      <c r="BQ341" s="46"/>
      <c r="BR341" s="46"/>
      <c r="BS341" s="46"/>
      <c r="BT341" s="46"/>
    </row>
    <row r="342" spans="24:72" ht="15.75" customHeight="1" x14ac:dyDescent="0.25"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BN342" s="46"/>
      <c r="BO342" s="46"/>
      <c r="BP342" s="46"/>
      <c r="BQ342" s="46"/>
      <c r="BR342" s="46"/>
      <c r="BS342" s="46"/>
      <c r="BT342" s="46"/>
    </row>
    <row r="343" spans="24:72" ht="15.75" customHeight="1" x14ac:dyDescent="0.25"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BN343" s="46"/>
      <c r="BO343" s="46"/>
      <c r="BP343" s="46"/>
      <c r="BQ343" s="46"/>
      <c r="BR343" s="46"/>
      <c r="BS343" s="46"/>
      <c r="BT343" s="46"/>
    </row>
    <row r="344" spans="24:72" ht="15.75" customHeight="1" x14ac:dyDescent="0.25"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BN344" s="46"/>
      <c r="BO344" s="46"/>
      <c r="BP344" s="46"/>
      <c r="BQ344" s="46"/>
      <c r="BR344" s="46"/>
      <c r="BS344" s="46"/>
      <c r="BT344" s="46"/>
    </row>
    <row r="345" spans="24:72" ht="15.75" customHeight="1" x14ac:dyDescent="0.25"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BN345" s="46"/>
      <c r="BO345" s="46"/>
      <c r="BP345" s="46"/>
      <c r="BQ345" s="46"/>
      <c r="BR345" s="46"/>
      <c r="BS345" s="46"/>
      <c r="BT345" s="46"/>
    </row>
    <row r="346" spans="24:72" ht="15.75" customHeight="1" x14ac:dyDescent="0.25"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BN346" s="46"/>
      <c r="BO346" s="46"/>
      <c r="BP346" s="46"/>
      <c r="BQ346" s="46"/>
      <c r="BR346" s="46"/>
      <c r="BS346" s="46"/>
      <c r="BT346" s="46"/>
    </row>
    <row r="347" spans="24:72" ht="15.75" customHeight="1" x14ac:dyDescent="0.25"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BN347" s="46"/>
      <c r="BO347" s="46"/>
      <c r="BP347" s="46"/>
      <c r="BQ347" s="46"/>
      <c r="BR347" s="46"/>
      <c r="BS347" s="46"/>
      <c r="BT347" s="46"/>
    </row>
    <row r="348" spans="24:72" ht="15.75" customHeight="1" x14ac:dyDescent="0.25"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BN348" s="46"/>
      <c r="BO348" s="46"/>
      <c r="BP348" s="46"/>
      <c r="BQ348" s="46"/>
      <c r="BR348" s="46"/>
      <c r="BS348" s="46"/>
      <c r="BT348" s="46"/>
    </row>
    <row r="349" spans="24:72" ht="15.75" customHeight="1" x14ac:dyDescent="0.25"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BN349" s="46"/>
      <c r="BO349" s="46"/>
      <c r="BP349" s="46"/>
      <c r="BQ349" s="46"/>
      <c r="BR349" s="46"/>
      <c r="BS349" s="46"/>
      <c r="BT349" s="46"/>
    </row>
    <row r="350" spans="24:72" ht="15.75" customHeight="1" x14ac:dyDescent="0.25"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BN350" s="46"/>
      <c r="BO350" s="46"/>
      <c r="BP350" s="46"/>
      <c r="BQ350" s="46"/>
      <c r="BR350" s="46"/>
      <c r="BS350" s="46"/>
      <c r="BT350" s="46"/>
    </row>
    <row r="351" spans="24:72" ht="15.75" customHeight="1" x14ac:dyDescent="0.25"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BN351" s="46"/>
      <c r="BO351" s="46"/>
      <c r="BP351" s="46"/>
      <c r="BQ351" s="46"/>
      <c r="BR351" s="46"/>
      <c r="BS351" s="46"/>
      <c r="BT351" s="46"/>
    </row>
    <row r="352" spans="24:72" ht="15.75" customHeight="1" x14ac:dyDescent="0.25"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BN352" s="46"/>
      <c r="BO352" s="46"/>
      <c r="BP352" s="46"/>
      <c r="BQ352" s="46"/>
      <c r="BR352" s="46"/>
      <c r="BS352" s="46"/>
      <c r="BT352" s="46"/>
    </row>
    <row r="353" spans="24:72" ht="15.75" customHeight="1" x14ac:dyDescent="0.25"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BN353" s="46"/>
      <c r="BO353" s="46"/>
      <c r="BP353" s="46"/>
      <c r="BQ353" s="46"/>
      <c r="BR353" s="46"/>
      <c r="BS353" s="46"/>
      <c r="BT353" s="46"/>
    </row>
    <row r="354" spans="24:72" ht="15.75" customHeight="1" x14ac:dyDescent="0.25"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BN354" s="46"/>
      <c r="BO354" s="46"/>
      <c r="BP354" s="46"/>
      <c r="BQ354" s="46"/>
      <c r="BR354" s="46"/>
      <c r="BS354" s="46"/>
      <c r="BT354" s="46"/>
    </row>
    <row r="355" spans="24:72" ht="15.75" customHeight="1" x14ac:dyDescent="0.25"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BN355" s="46"/>
      <c r="BO355" s="46"/>
      <c r="BP355" s="46"/>
      <c r="BQ355" s="46"/>
      <c r="BR355" s="46"/>
      <c r="BS355" s="46"/>
      <c r="BT355" s="46"/>
    </row>
    <row r="356" spans="24:72" ht="15.75" customHeight="1" x14ac:dyDescent="0.25"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BN356" s="46"/>
      <c r="BO356" s="46"/>
      <c r="BP356" s="46"/>
      <c r="BQ356" s="46"/>
      <c r="BR356" s="46"/>
      <c r="BS356" s="46"/>
      <c r="BT356" s="46"/>
    </row>
    <row r="357" spans="24:72" ht="15.75" customHeight="1" x14ac:dyDescent="0.25"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BN357" s="46"/>
      <c r="BO357" s="46"/>
      <c r="BP357" s="46"/>
      <c r="BQ357" s="46"/>
      <c r="BR357" s="46"/>
      <c r="BS357" s="46"/>
      <c r="BT357" s="46"/>
    </row>
    <row r="358" spans="24:72" ht="15.75" customHeight="1" x14ac:dyDescent="0.25"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BN358" s="46"/>
      <c r="BO358" s="46"/>
      <c r="BP358" s="46"/>
      <c r="BQ358" s="46"/>
      <c r="BR358" s="46"/>
      <c r="BS358" s="46"/>
      <c r="BT358" s="46"/>
    </row>
    <row r="359" spans="24:72" ht="15.75" customHeight="1" x14ac:dyDescent="0.25"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BN359" s="46"/>
      <c r="BO359" s="46"/>
      <c r="BP359" s="46"/>
      <c r="BQ359" s="46"/>
      <c r="BR359" s="46"/>
      <c r="BS359" s="46"/>
      <c r="BT359" s="46"/>
    </row>
    <row r="360" spans="24:72" ht="15.75" customHeight="1" x14ac:dyDescent="0.25"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BN360" s="46"/>
      <c r="BO360" s="46"/>
      <c r="BP360" s="46"/>
      <c r="BQ360" s="46"/>
      <c r="BR360" s="46"/>
      <c r="BS360" s="46"/>
      <c r="BT360" s="46"/>
    </row>
    <row r="361" spans="24:72" ht="15.75" customHeight="1" x14ac:dyDescent="0.25"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BN361" s="46"/>
      <c r="BO361" s="46"/>
      <c r="BP361" s="46"/>
      <c r="BQ361" s="46"/>
      <c r="BR361" s="46"/>
      <c r="BS361" s="46"/>
      <c r="BT361" s="46"/>
    </row>
    <row r="362" spans="24:72" ht="15.75" customHeight="1" x14ac:dyDescent="0.25"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BN362" s="46"/>
      <c r="BO362" s="46"/>
      <c r="BP362" s="46"/>
      <c r="BQ362" s="46"/>
      <c r="BR362" s="46"/>
      <c r="BS362" s="46"/>
      <c r="BT362" s="46"/>
    </row>
    <row r="363" spans="24:72" ht="15.75" customHeight="1" x14ac:dyDescent="0.25"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BN363" s="46"/>
      <c r="BO363" s="46"/>
      <c r="BP363" s="46"/>
      <c r="BQ363" s="46"/>
      <c r="BR363" s="46"/>
      <c r="BS363" s="46"/>
      <c r="BT363" s="46"/>
    </row>
    <row r="364" spans="24:72" ht="15.75" customHeight="1" x14ac:dyDescent="0.25"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BN364" s="46"/>
      <c r="BO364" s="46"/>
      <c r="BP364" s="46"/>
      <c r="BQ364" s="46"/>
      <c r="BR364" s="46"/>
      <c r="BS364" s="46"/>
      <c r="BT364" s="46"/>
    </row>
    <row r="365" spans="24:72" ht="15.75" customHeight="1" x14ac:dyDescent="0.25"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BN365" s="46"/>
      <c r="BO365" s="46"/>
      <c r="BP365" s="46"/>
      <c r="BQ365" s="46"/>
      <c r="BR365" s="46"/>
      <c r="BS365" s="46"/>
      <c r="BT365" s="46"/>
    </row>
    <row r="366" spans="24:72" ht="15.75" customHeight="1" x14ac:dyDescent="0.25"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BN366" s="46"/>
      <c r="BO366" s="46"/>
      <c r="BP366" s="46"/>
      <c r="BQ366" s="46"/>
      <c r="BR366" s="46"/>
      <c r="BS366" s="46"/>
      <c r="BT366" s="46"/>
    </row>
    <row r="367" spans="24:72" ht="15.75" customHeight="1" x14ac:dyDescent="0.25"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BN367" s="46"/>
      <c r="BO367" s="46"/>
      <c r="BP367" s="46"/>
      <c r="BQ367" s="46"/>
      <c r="BR367" s="46"/>
      <c r="BS367" s="46"/>
      <c r="BT367" s="46"/>
    </row>
    <row r="368" spans="24:72" ht="15.75" customHeight="1" x14ac:dyDescent="0.25"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BN368" s="46"/>
      <c r="BO368" s="46"/>
      <c r="BP368" s="46"/>
      <c r="BQ368" s="46"/>
      <c r="BR368" s="46"/>
      <c r="BS368" s="46"/>
      <c r="BT368" s="46"/>
    </row>
    <row r="369" spans="24:72" ht="15.75" customHeight="1" x14ac:dyDescent="0.25"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BN369" s="46"/>
      <c r="BO369" s="46"/>
      <c r="BP369" s="46"/>
      <c r="BQ369" s="46"/>
      <c r="BR369" s="46"/>
      <c r="BS369" s="46"/>
      <c r="BT369" s="46"/>
    </row>
    <row r="370" spans="24:72" ht="15.75" customHeight="1" x14ac:dyDescent="0.25"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BN370" s="46"/>
      <c r="BO370" s="46"/>
      <c r="BP370" s="46"/>
      <c r="BQ370" s="46"/>
      <c r="BR370" s="46"/>
      <c r="BS370" s="46"/>
      <c r="BT370" s="46"/>
    </row>
    <row r="371" spans="24:72" ht="15.75" customHeight="1" x14ac:dyDescent="0.25"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BN371" s="46"/>
      <c r="BO371" s="46"/>
      <c r="BP371" s="46"/>
      <c r="BQ371" s="46"/>
      <c r="BR371" s="46"/>
      <c r="BS371" s="46"/>
      <c r="BT371" s="46"/>
    </row>
    <row r="372" spans="24:72" ht="15.75" customHeight="1" x14ac:dyDescent="0.25"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BN372" s="46"/>
      <c r="BO372" s="46"/>
      <c r="BP372" s="46"/>
      <c r="BQ372" s="46"/>
      <c r="BR372" s="46"/>
      <c r="BS372" s="46"/>
      <c r="BT372" s="46"/>
    </row>
    <row r="373" spans="24:72" ht="15.75" customHeight="1" x14ac:dyDescent="0.25"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BN373" s="46"/>
      <c r="BO373" s="46"/>
      <c r="BP373" s="46"/>
      <c r="BQ373" s="46"/>
      <c r="BR373" s="46"/>
      <c r="BS373" s="46"/>
      <c r="BT373" s="46"/>
    </row>
    <row r="374" spans="24:72" ht="15.75" customHeight="1" x14ac:dyDescent="0.25"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BN374" s="46"/>
      <c r="BO374" s="46"/>
      <c r="BP374" s="46"/>
      <c r="BQ374" s="46"/>
      <c r="BR374" s="46"/>
      <c r="BS374" s="46"/>
      <c r="BT374" s="46"/>
    </row>
    <row r="375" spans="24:72" ht="15.75" customHeight="1" x14ac:dyDescent="0.25"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BN375" s="46"/>
      <c r="BO375" s="46"/>
      <c r="BP375" s="46"/>
      <c r="BQ375" s="46"/>
      <c r="BR375" s="46"/>
      <c r="BS375" s="46"/>
      <c r="BT375" s="46"/>
    </row>
    <row r="376" spans="24:72" ht="15.75" customHeight="1" x14ac:dyDescent="0.25"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BN376" s="46"/>
      <c r="BO376" s="46"/>
      <c r="BP376" s="46"/>
      <c r="BQ376" s="46"/>
      <c r="BR376" s="46"/>
      <c r="BS376" s="46"/>
      <c r="BT376" s="46"/>
    </row>
    <row r="377" spans="24:72" ht="15.75" customHeight="1" x14ac:dyDescent="0.25"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BN377" s="46"/>
      <c r="BO377" s="46"/>
      <c r="BP377" s="46"/>
      <c r="BQ377" s="46"/>
      <c r="BR377" s="46"/>
      <c r="BS377" s="46"/>
      <c r="BT377" s="46"/>
    </row>
    <row r="378" spans="24:72" ht="15.75" customHeight="1" x14ac:dyDescent="0.25"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BN378" s="46"/>
      <c r="BO378" s="46"/>
      <c r="BP378" s="46"/>
      <c r="BQ378" s="46"/>
      <c r="BR378" s="46"/>
      <c r="BS378" s="46"/>
      <c r="BT378" s="46"/>
    </row>
    <row r="379" spans="24:72" ht="15.75" customHeight="1" x14ac:dyDescent="0.25"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BN379" s="46"/>
      <c r="BO379" s="46"/>
      <c r="BP379" s="46"/>
      <c r="BQ379" s="46"/>
      <c r="BR379" s="46"/>
      <c r="BS379" s="46"/>
      <c r="BT379" s="46"/>
    </row>
    <row r="380" spans="24:72" ht="15.75" customHeight="1" x14ac:dyDescent="0.25"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BN380" s="46"/>
      <c r="BO380" s="46"/>
      <c r="BP380" s="46"/>
      <c r="BQ380" s="46"/>
      <c r="BR380" s="46"/>
      <c r="BS380" s="46"/>
      <c r="BT380" s="46"/>
    </row>
    <row r="381" spans="24:72" ht="15.75" customHeight="1" x14ac:dyDescent="0.25"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BN381" s="46"/>
      <c r="BO381" s="46"/>
      <c r="BP381" s="46"/>
      <c r="BQ381" s="46"/>
      <c r="BR381" s="46"/>
      <c r="BS381" s="46"/>
      <c r="BT381" s="46"/>
    </row>
    <row r="382" spans="24:72" ht="15.75" customHeight="1" x14ac:dyDescent="0.25"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BN382" s="46"/>
      <c r="BO382" s="46"/>
      <c r="BP382" s="46"/>
      <c r="BQ382" s="46"/>
      <c r="BR382" s="46"/>
      <c r="BS382" s="46"/>
      <c r="BT382" s="46"/>
    </row>
    <row r="383" spans="24:72" ht="15.75" customHeight="1" x14ac:dyDescent="0.25"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BN383" s="46"/>
      <c r="BO383" s="46"/>
      <c r="BP383" s="46"/>
      <c r="BQ383" s="46"/>
      <c r="BR383" s="46"/>
      <c r="BS383" s="46"/>
      <c r="BT383" s="46"/>
    </row>
    <row r="384" spans="24:72" ht="15.75" customHeight="1" x14ac:dyDescent="0.25"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BN384" s="46"/>
      <c r="BO384" s="46"/>
      <c r="BP384" s="46"/>
      <c r="BQ384" s="46"/>
      <c r="BR384" s="46"/>
      <c r="BS384" s="46"/>
      <c r="BT384" s="46"/>
    </row>
    <row r="385" spans="24:72" ht="15.75" customHeight="1" x14ac:dyDescent="0.25"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BN385" s="46"/>
      <c r="BO385" s="46"/>
      <c r="BP385" s="46"/>
      <c r="BQ385" s="46"/>
      <c r="BR385" s="46"/>
      <c r="BS385" s="46"/>
      <c r="BT385" s="46"/>
    </row>
    <row r="386" spans="24:72" ht="15.75" customHeight="1" x14ac:dyDescent="0.25"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BN386" s="46"/>
      <c r="BO386" s="46"/>
      <c r="BP386" s="46"/>
      <c r="BQ386" s="46"/>
      <c r="BR386" s="46"/>
      <c r="BS386" s="46"/>
      <c r="BT386" s="46"/>
    </row>
    <row r="387" spans="24:72" ht="15.75" customHeight="1" x14ac:dyDescent="0.25"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BN387" s="46"/>
      <c r="BO387" s="46"/>
      <c r="BP387" s="46"/>
      <c r="BQ387" s="46"/>
      <c r="BR387" s="46"/>
      <c r="BS387" s="46"/>
      <c r="BT387" s="46"/>
    </row>
    <row r="388" spans="24:72" ht="15.75" customHeight="1" x14ac:dyDescent="0.25"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BN388" s="46"/>
      <c r="BO388" s="46"/>
      <c r="BP388" s="46"/>
      <c r="BQ388" s="46"/>
      <c r="BR388" s="46"/>
      <c r="BS388" s="46"/>
      <c r="BT388" s="46"/>
    </row>
    <row r="389" spans="24:72" ht="15.75" customHeight="1" x14ac:dyDescent="0.25"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BN389" s="46"/>
      <c r="BO389" s="46"/>
      <c r="BP389" s="46"/>
      <c r="BQ389" s="46"/>
      <c r="BR389" s="46"/>
      <c r="BS389" s="46"/>
      <c r="BT389" s="46"/>
    </row>
    <row r="390" spans="24:72" ht="15.75" customHeight="1" x14ac:dyDescent="0.25"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BN390" s="46"/>
      <c r="BO390" s="46"/>
      <c r="BP390" s="46"/>
      <c r="BQ390" s="46"/>
      <c r="BR390" s="46"/>
      <c r="BS390" s="46"/>
      <c r="BT390" s="46"/>
    </row>
    <row r="391" spans="24:72" ht="15.75" customHeight="1" x14ac:dyDescent="0.25"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BN391" s="46"/>
      <c r="BO391" s="46"/>
      <c r="BP391" s="46"/>
      <c r="BQ391" s="46"/>
      <c r="BR391" s="46"/>
      <c r="BS391" s="46"/>
      <c r="BT391" s="46"/>
    </row>
    <row r="392" spans="24:72" ht="15.75" customHeight="1" x14ac:dyDescent="0.25"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BN392" s="46"/>
      <c r="BO392" s="46"/>
      <c r="BP392" s="46"/>
      <c r="BQ392" s="46"/>
      <c r="BR392" s="46"/>
      <c r="BS392" s="46"/>
      <c r="BT392" s="46"/>
    </row>
    <row r="393" spans="24:72" ht="15.75" customHeight="1" x14ac:dyDescent="0.25"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BN393" s="46"/>
      <c r="BO393" s="46"/>
      <c r="BP393" s="46"/>
      <c r="BQ393" s="46"/>
      <c r="BR393" s="46"/>
      <c r="BS393" s="46"/>
      <c r="BT393" s="46"/>
    </row>
    <row r="394" spans="24:72" ht="15.75" customHeight="1" x14ac:dyDescent="0.25"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BN394" s="46"/>
      <c r="BO394" s="46"/>
      <c r="BP394" s="46"/>
      <c r="BQ394" s="46"/>
      <c r="BR394" s="46"/>
      <c r="BS394" s="46"/>
      <c r="BT394" s="46"/>
    </row>
    <row r="395" spans="24:72" ht="15.75" customHeight="1" x14ac:dyDescent="0.25"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BN395" s="46"/>
      <c r="BO395" s="46"/>
      <c r="BP395" s="46"/>
      <c r="BQ395" s="46"/>
      <c r="BR395" s="46"/>
      <c r="BS395" s="46"/>
      <c r="BT395" s="46"/>
    </row>
    <row r="396" spans="24:72" ht="15.75" customHeight="1" x14ac:dyDescent="0.25"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BN396" s="46"/>
      <c r="BO396" s="46"/>
      <c r="BP396" s="46"/>
      <c r="BQ396" s="46"/>
      <c r="BR396" s="46"/>
      <c r="BS396" s="46"/>
      <c r="BT396" s="46"/>
    </row>
    <row r="397" spans="24:72" ht="15.75" customHeight="1" x14ac:dyDescent="0.25"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BN397" s="46"/>
      <c r="BO397" s="46"/>
      <c r="BP397" s="46"/>
      <c r="BQ397" s="46"/>
      <c r="BR397" s="46"/>
      <c r="BS397" s="46"/>
      <c r="BT397" s="46"/>
    </row>
    <row r="398" spans="24:72" ht="15.75" customHeight="1" x14ac:dyDescent="0.25"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BN398" s="46"/>
      <c r="BO398" s="46"/>
      <c r="BP398" s="46"/>
      <c r="BQ398" s="46"/>
      <c r="BR398" s="46"/>
      <c r="BS398" s="46"/>
      <c r="BT398" s="46"/>
    </row>
    <row r="399" spans="24:72" ht="15.75" customHeight="1" x14ac:dyDescent="0.25"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BN399" s="46"/>
      <c r="BO399" s="46"/>
      <c r="BP399" s="46"/>
      <c r="BQ399" s="46"/>
      <c r="BR399" s="46"/>
      <c r="BS399" s="46"/>
      <c r="BT399" s="46"/>
    </row>
    <row r="400" spans="24:72" ht="15.75" customHeight="1" x14ac:dyDescent="0.25"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BN400" s="46"/>
      <c r="BO400" s="46"/>
      <c r="BP400" s="46"/>
      <c r="BQ400" s="46"/>
      <c r="BR400" s="46"/>
      <c r="BS400" s="46"/>
      <c r="BT400" s="46"/>
    </row>
    <row r="401" spans="24:72" ht="15.75" customHeight="1" x14ac:dyDescent="0.25"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BN401" s="46"/>
      <c r="BO401" s="46"/>
      <c r="BP401" s="46"/>
      <c r="BQ401" s="46"/>
      <c r="BR401" s="46"/>
      <c r="BS401" s="46"/>
      <c r="BT401" s="46"/>
    </row>
    <row r="402" spans="24:72" ht="15.75" customHeight="1" x14ac:dyDescent="0.25"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BN402" s="46"/>
      <c r="BO402" s="46"/>
      <c r="BP402" s="46"/>
      <c r="BQ402" s="46"/>
      <c r="BR402" s="46"/>
      <c r="BS402" s="46"/>
      <c r="BT402" s="46"/>
    </row>
    <row r="403" spans="24:72" ht="15.75" customHeight="1" x14ac:dyDescent="0.25"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BN403" s="46"/>
      <c r="BO403" s="46"/>
      <c r="BP403" s="46"/>
      <c r="BQ403" s="46"/>
      <c r="BR403" s="46"/>
      <c r="BS403" s="46"/>
      <c r="BT403" s="46"/>
    </row>
    <row r="404" spans="24:72" ht="15.75" customHeight="1" x14ac:dyDescent="0.25"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BN404" s="46"/>
      <c r="BO404" s="46"/>
      <c r="BP404" s="46"/>
      <c r="BQ404" s="46"/>
      <c r="BR404" s="46"/>
      <c r="BS404" s="46"/>
      <c r="BT404" s="46"/>
    </row>
    <row r="405" spans="24:72" ht="15.75" customHeight="1" x14ac:dyDescent="0.25"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BN405" s="46"/>
      <c r="BO405" s="46"/>
      <c r="BP405" s="46"/>
      <c r="BQ405" s="46"/>
      <c r="BR405" s="46"/>
      <c r="BS405" s="46"/>
      <c r="BT405" s="46"/>
    </row>
    <row r="406" spans="24:72" ht="15.75" customHeight="1" x14ac:dyDescent="0.25"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BN406" s="46"/>
      <c r="BO406" s="46"/>
      <c r="BP406" s="46"/>
      <c r="BQ406" s="46"/>
      <c r="BR406" s="46"/>
      <c r="BS406" s="46"/>
      <c r="BT406" s="46"/>
    </row>
    <row r="407" spans="24:72" ht="15.75" customHeight="1" x14ac:dyDescent="0.25"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BN407" s="46"/>
      <c r="BO407" s="46"/>
      <c r="BP407" s="46"/>
      <c r="BQ407" s="46"/>
      <c r="BR407" s="46"/>
      <c r="BS407" s="46"/>
      <c r="BT407" s="46"/>
    </row>
    <row r="408" spans="24:72" ht="15.75" customHeight="1" x14ac:dyDescent="0.25"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BN408" s="46"/>
      <c r="BO408" s="46"/>
      <c r="BP408" s="46"/>
      <c r="BQ408" s="46"/>
      <c r="BR408" s="46"/>
      <c r="BS408" s="46"/>
      <c r="BT408" s="46"/>
    </row>
    <row r="409" spans="24:72" ht="15.75" customHeight="1" x14ac:dyDescent="0.25"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BN409" s="46"/>
      <c r="BO409" s="46"/>
      <c r="BP409" s="46"/>
      <c r="BQ409" s="46"/>
      <c r="BR409" s="46"/>
      <c r="BS409" s="46"/>
      <c r="BT409" s="46"/>
    </row>
    <row r="410" spans="24:72" ht="15.75" customHeight="1" x14ac:dyDescent="0.25"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BN410" s="46"/>
      <c r="BO410" s="46"/>
      <c r="BP410" s="46"/>
      <c r="BQ410" s="46"/>
      <c r="BR410" s="46"/>
      <c r="BS410" s="46"/>
      <c r="BT410" s="46"/>
    </row>
    <row r="411" spans="24:72" ht="15.75" customHeight="1" x14ac:dyDescent="0.25"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BN411" s="46"/>
      <c r="BO411" s="46"/>
      <c r="BP411" s="46"/>
      <c r="BQ411" s="46"/>
      <c r="BR411" s="46"/>
      <c r="BS411" s="46"/>
      <c r="BT411" s="46"/>
    </row>
    <row r="412" spans="24:72" ht="15.75" customHeight="1" x14ac:dyDescent="0.25"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BN412" s="46"/>
      <c r="BO412" s="46"/>
      <c r="BP412" s="46"/>
      <c r="BQ412" s="46"/>
      <c r="BR412" s="46"/>
      <c r="BS412" s="46"/>
      <c r="BT412" s="46"/>
    </row>
    <row r="413" spans="24:72" ht="15.75" customHeight="1" x14ac:dyDescent="0.25"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BN413" s="46"/>
      <c r="BO413" s="46"/>
      <c r="BP413" s="46"/>
      <c r="BQ413" s="46"/>
      <c r="BR413" s="46"/>
      <c r="BS413" s="46"/>
      <c r="BT413" s="46"/>
    </row>
    <row r="414" spans="24:72" ht="15.75" customHeight="1" x14ac:dyDescent="0.25"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BN414" s="46"/>
      <c r="BO414" s="46"/>
      <c r="BP414" s="46"/>
      <c r="BQ414" s="46"/>
      <c r="BR414" s="46"/>
      <c r="BS414" s="46"/>
      <c r="BT414" s="46"/>
    </row>
    <row r="415" spans="24:72" ht="15.75" customHeight="1" x14ac:dyDescent="0.25"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BN415" s="46"/>
      <c r="BO415" s="46"/>
      <c r="BP415" s="46"/>
      <c r="BQ415" s="46"/>
      <c r="BR415" s="46"/>
      <c r="BS415" s="46"/>
      <c r="BT415" s="46"/>
    </row>
    <row r="416" spans="24:72" ht="15.75" customHeight="1" x14ac:dyDescent="0.25"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BN416" s="46"/>
      <c r="BO416" s="46"/>
      <c r="BP416" s="46"/>
      <c r="BQ416" s="46"/>
      <c r="BR416" s="46"/>
      <c r="BS416" s="46"/>
      <c r="BT416" s="46"/>
    </row>
    <row r="417" spans="24:72" ht="15.75" customHeight="1" x14ac:dyDescent="0.25"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BN417" s="46"/>
      <c r="BO417" s="46"/>
      <c r="BP417" s="46"/>
      <c r="BQ417" s="46"/>
      <c r="BR417" s="46"/>
      <c r="BS417" s="46"/>
      <c r="BT417" s="46"/>
    </row>
    <row r="418" spans="24:72" ht="15.75" customHeight="1" x14ac:dyDescent="0.25"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BN418" s="46"/>
      <c r="BO418" s="46"/>
      <c r="BP418" s="46"/>
      <c r="BQ418" s="46"/>
      <c r="BR418" s="46"/>
      <c r="BS418" s="46"/>
      <c r="BT418" s="46"/>
    </row>
    <row r="419" spans="24:72" ht="15.75" customHeight="1" x14ac:dyDescent="0.25"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BN419" s="46"/>
      <c r="BO419" s="46"/>
      <c r="BP419" s="46"/>
      <c r="BQ419" s="46"/>
      <c r="BR419" s="46"/>
      <c r="BS419" s="46"/>
      <c r="BT419" s="46"/>
    </row>
    <row r="420" spans="24:72" ht="15.75" customHeight="1" x14ac:dyDescent="0.25"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BN420" s="46"/>
      <c r="BO420" s="46"/>
      <c r="BP420" s="46"/>
      <c r="BQ420" s="46"/>
      <c r="BR420" s="46"/>
      <c r="BS420" s="46"/>
      <c r="BT420" s="46"/>
    </row>
    <row r="421" spans="24:72" ht="15.75" customHeight="1" x14ac:dyDescent="0.25"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BN421" s="46"/>
      <c r="BO421" s="46"/>
      <c r="BP421" s="46"/>
      <c r="BQ421" s="46"/>
      <c r="BR421" s="46"/>
      <c r="BS421" s="46"/>
      <c r="BT421" s="46"/>
    </row>
    <row r="422" spans="24:72" ht="15.75" customHeight="1" x14ac:dyDescent="0.25"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BN422" s="46"/>
      <c r="BO422" s="46"/>
      <c r="BP422" s="46"/>
      <c r="BQ422" s="46"/>
      <c r="BR422" s="46"/>
      <c r="BS422" s="46"/>
      <c r="BT422" s="46"/>
    </row>
    <row r="423" spans="24:72" ht="15.75" customHeight="1" x14ac:dyDescent="0.25"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BN423" s="46"/>
      <c r="BO423" s="46"/>
      <c r="BP423" s="46"/>
      <c r="BQ423" s="46"/>
      <c r="BR423" s="46"/>
      <c r="BS423" s="46"/>
      <c r="BT423" s="46"/>
    </row>
    <row r="424" spans="24:72" ht="15.75" customHeight="1" x14ac:dyDescent="0.25"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BN424" s="46"/>
      <c r="BO424" s="46"/>
      <c r="BP424" s="46"/>
      <c r="BQ424" s="46"/>
      <c r="BR424" s="46"/>
      <c r="BS424" s="46"/>
      <c r="BT424" s="46"/>
    </row>
    <row r="425" spans="24:72" ht="15.75" customHeight="1" x14ac:dyDescent="0.25"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BN425" s="46"/>
      <c r="BO425" s="46"/>
      <c r="BP425" s="46"/>
      <c r="BQ425" s="46"/>
      <c r="BR425" s="46"/>
      <c r="BS425" s="46"/>
      <c r="BT425" s="46"/>
    </row>
    <row r="426" spans="24:72" ht="15.75" customHeight="1" x14ac:dyDescent="0.25"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BN426" s="46"/>
      <c r="BO426" s="46"/>
      <c r="BP426" s="46"/>
      <c r="BQ426" s="46"/>
      <c r="BR426" s="46"/>
      <c r="BS426" s="46"/>
      <c r="BT426" s="46"/>
    </row>
    <row r="427" spans="24:72" ht="15.75" customHeight="1" x14ac:dyDescent="0.25"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BN427" s="46"/>
      <c r="BO427" s="46"/>
      <c r="BP427" s="46"/>
      <c r="BQ427" s="46"/>
      <c r="BR427" s="46"/>
      <c r="BS427" s="46"/>
      <c r="BT427" s="46"/>
    </row>
    <row r="428" spans="24:72" ht="15.75" customHeight="1" x14ac:dyDescent="0.25"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BN428" s="46"/>
      <c r="BO428" s="46"/>
      <c r="BP428" s="46"/>
      <c r="BQ428" s="46"/>
      <c r="BR428" s="46"/>
      <c r="BS428" s="46"/>
      <c r="BT428" s="46"/>
    </row>
    <row r="429" spans="24:72" ht="15.75" customHeight="1" x14ac:dyDescent="0.25"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BN429" s="46"/>
      <c r="BO429" s="46"/>
      <c r="BP429" s="46"/>
      <c r="BQ429" s="46"/>
      <c r="BR429" s="46"/>
      <c r="BS429" s="46"/>
      <c r="BT429" s="46"/>
    </row>
    <row r="430" spans="24:72" ht="15.75" customHeight="1" x14ac:dyDescent="0.25"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BN430" s="46"/>
      <c r="BO430" s="46"/>
      <c r="BP430" s="46"/>
      <c r="BQ430" s="46"/>
      <c r="BR430" s="46"/>
      <c r="BS430" s="46"/>
      <c r="BT430" s="46"/>
    </row>
    <row r="431" spans="24:72" ht="15.75" customHeight="1" x14ac:dyDescent="0.25"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BN431" s="46"/>
      <c r="BO431" s="46"/>
      <c r="BP431" s="46"/>
      <c r="BQ431" s="46"/>
      <c r="BR431" s="46"/>
      <c r="BS431" s="46"/>
      <c r="BT431" s="46"/>
    </row>
    <row r="432" spans="24:72" ht="15.75" customHeight="1" x14ac:dyDescent="0.25"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BN432" s="46"/>
      <c r="BO432" s="46"/>
      <c r="BP432" s="46"/>
      <c r="BQ432" s="46"/>
      <c r="BR432" s="46"/>
      <c r="BS432" s="46"/>
      <c r="BT432" s="46"/>
    </row>
    <row r="433" spans="24:72" ht="15.75" customHeight="1" x14ac:dyDescent="0.25"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BN433" s="46"/>
      <c r="BO433" s="46"/>
      <c r="BP433" s="46"/>
      <c r="BQ433" s="46"/>
      <c r="BR433" s="46"/>
      <c r="BS433" s="46"/>
      <c r="BT433" s="46"/>
    </row>
    <row r="434" spans="24:72" ht="15.75" customHeight="1" x14ac:dyDescent="0.25"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BN434" s="46"/>
      <c r="BO434" s="46"/>
      <c r="BP434" s="46"/>
      <c r="BQ434" s="46"/>
      <c r="BR434" s="46"/>
      <c r="BS434" s="46"/>
      <c r="BT434" s="46"/>
    </row>
    <row r="435" spans="24:72" ht="15.75" customHeight="1" x14ac:dyDescent="0.25"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BN435" s="46"/>
      <c r="BO435" s="46"/>
      <c r="BP435" s="46"/>
      <c r="BQ435" s="46"/>
      <c r="BR435" s="46"/>
      <c r="BS435" s="46"/>
      <c r="BT435" s="46"/>
    </row>
    <row r="436" spans="24:72" ht="15.75" customHeight="1" x14ac:dyDescent="0.25"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BN436" s="46"/>
      <c r="BO436" s="46"/>
      <c r="BP436" s="46"/>
      <c r="BQ436" s="46"/>
      <c r="BR436" s="46"/>
      <c r="BS436" s="46"/>
      <c r="BT436" s="46"/>
    </row>
    <row r="437" spans="24:72" ht="15.75" customHeight="1" x14ac:dyDescent="0.25"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BN437" s="46"/>
      <c r="BO437" s="46"/>
      <c r="BP437" s="46"/>
      <c r="BQ437" s="46"/>
      <c r="BR437" s="46"/>
      <c r="BS437" s="46"/>
      <c r="BT437" s="46"/>
    </row>
    <row r="438" spans="24:72" ht="15.75" customHeight="1" x14ac:dyDescent="0.25"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BN438" s="46"/>
      <c r="BO438" s="46"/>
      <c r="BP438" s="46"/>
      <c r="BQ438" s="46"/>
      <c r="BR438" s="46"/>
      <c r="BS438" s="46"/>
      <c r="BT438" s="46"/>
    </row>
    <row r="439" spans="24:72" ht="15.75" customHeight="1" x14ac:dyDescent="0.25"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BN439" s="46"/>
      <c r="BO439" s="46"/>
      <c r="BP439" s="46"/>
      <c r="BQ439" s="46"/>
      <c r="BR439" s="46"/>
      <c r="BS439" s="46"/>
      <c r="BT439" s="46"/>
    </row>
    <row r="440" spans="24:72" ht="15.75" customHeight="1" x14ac:dyDescent="0.25"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BN440" s="46"/>
      <c r="BO440" s="46"/>
      <c r="BP440" s="46"/>
      <c r="BQ440" s="46"/>
      <c r="BR440" s="46"/>
      <c r="BS440" s="46"/>
      <c r="BT440" s="46"/>
    </row>
    <row r="441" spans="24:72" ht="15.75" customHeight="1" x14ac:dyDescent="0.25"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BN441" s="46"/>
      <c r="BO441" s="46"/>
      <c r="BP441" s="46"/>
      <c r="BQ441" s="46"/>
      <c r="BR441" s="46"/>
      <c r="BS441" s="46"/>
      <c r="BT441" s="46"/>
    </row>
    <row r="442" spans="24:72" ht="15.75" customHeight="1" x14ac:dyDescent="0.25"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BN442" s="46"/>
      <c r="BO442" s="46"/>
      <c r="BP442" s="46"/>
      <c r="BQ442" s="46"/>
      <c r="BR442" s="46"/>
      <c r="BS442" s="46"/>
      <c r="BT442" s="46"/>
    </row>
    <row r="443" spans="24:72" ht="15.75" customHeight="1" x14ac:dyDescent="0.25"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BN443" s="46"/>
      <c r="BO443" s="46"/>
      <c r="BP443" s="46"/>
      <c r="BQ443" s="46"/>
      <c r="BR443" s="46"/>
      <c r="BS443" s="46"/>
      <c r="BT443" s="46"/>
    </row>
    <row r="444" spans="24:72" ht="15.75" customHeight="1" x14ac:dyDescent="0.25"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BN444" s="46"/>
      <c r="BO444" s="46"/>
      <c r="BP444" s="46"/>
      <c r="BQ444" s="46"/>
      <c r="BR444" s="46"/>
      <c r="BS444" s="46"/>
      <c r="BT444" s="46"/>
    </row>
    <row r="445" spans="24:72" ht="15.75" customHeight="1" x14ac:dyDescent="0.25"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BN445" s="46"/>
      <c r="BO445" s="46"/>
      <c r="BP445" s="46"/>
      <c r="BQ445" s="46"/>
      <c r="BR445" s="46"/>
      <c r="BS445" s="46"/>
      <c r="BT445" s="46"/>
    </row>
    <row r="446" spans="24:72" ht="15.75" customHeight="1" x14ac:dyDescent="0.25"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BN446" s="46"/>
      <c r="BO446" s="46"/>
      <c r="BP446" s="46"/>
      <c r="BQ446" s="46"/>
      <c r="BR446" s="46"/>
      <c r="BS446" s="46"/>
      <c r="BT446" s="46"/>
    </row>
    <row r="447" spans="24:72" ht="15.75" customHeight="1" x14ac:dyDescent="0.25"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BN447" s="46"/>
      <c r="BO447" s="46"/>
      <c r="BP447" s="46"/>
      <c r="BQ447" s="46"/>
      <c r="BR447" s="46"/>
      <c r="BS447" s="46"/>
      <c r="BT447" s="46"/>
    </row>
    <row r="448" spans="24:72" ht="15.75" customHeight="1" x14ac:dyDescent="0.25"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BN448" s="46"/>
      <c r="BO448" s="46"/>
      <c r="BP448" s="46"/>
      <c r="BQ448" s="46"/>
      <c r="BR448" s="46"/>
      <c r="BS448" s="46"/>
      <c r="BT448" s="46"/>
    </row>
    <row r="449" spans="24:72" ht="15.75" customHeight="1" x14ac:dyDescent="0.25"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BN449" s="46"/>
      <c r="BO449" s="46"/>
      <c r="BP449" s="46"/>
      <c r="BQ449" s="46"/>
      <c r="BR449" s="46"/>
      <c r="BS449" s="46"/>
      <c r="BT449" s="46"/>
    </row>
    <row r="450" spans="24:72" ht="15.75" customHeight="1" x14ac:dyDescent="0.25"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BN450" s="46"/>
      <c r="BO450" s="46"/>
      <c r="BP450" s="46"/>
      <c r="BQ450" s="46"/>
      <c r="BR450" s="46"/>
      <c r="BS450" s="46"/>
      <c r="BT450" s="46"/>
    </row>
    <row r="451" spans="24:72" ht="15.75" customHeight="1" x14ac:dyDescent="0.25"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BN451" s="46"/>
      <c r="BO451" s="46"/>
      <c r="BP451" s="46"/>
      <c r="BQ451" s="46"/>
      <c r="BR451" s="46"/>
      <c r="BS451" s="46"/>
      <c r="BT451" s="46"/>
    </row>
    <row r="452" spans="24:72" ht="15.75" customHeight="1" x14ac:dyDescent="0.25"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BN452" s="46"/>
      <c r="BO452" s="46"/>
      <c r="BP452" s="46"/>
      <c r="BQ452" s="46"/>
      <c r="BR452" s="46"/>
      <c r="BS452" s="46"/>
      <c r="BT452" s="46"/>
    </row>
    <row r="453" spans="24:72" ht="15.75" customHeight="1" x14ac:dyDescent="0.25"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BN453" s="46"/>
      <c r="BO453" s="46"/>
      <c r="BP453" s="46"/>
      <c r="BQ453" s="46"/>
      <c r="BR453" s="46"/>
      <c r="BS453" s="46"/>
      <c r="BT453" s="46"/>
    </row>
    <row r="454" spans="24:72" ht="15.75" customHeight="1" x14ac:dyDescent="0.25"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BN454" s="46"/>
      <c r="BO454" s="46"/>
      <c r="BP454" s="46"/>
      <c r="BQ454" s="46"/>
      <c r="BR454" s="46"/>
      <c r="BS454" s="46"/>
      <c r="BT454" s="46"/>
    </row>
    <row r="455" spans="24:72" ht="15.75" customHeight="1" x14ac:dyDescent="0.25"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BN455" s="46"/>
      <c r="BO455" s="46"/>
      <c r="BP455" s="46"/>
      <c r="BQ455" s="46"/>
      <c r="BR455" s="46"/>
      <c r="BS455" s="46"/>
      <c r="BT455" s="46"/>
    </row>
    <row r="456" spans="24:72" ht="15.75" customHeight="1" x14ac:dyDescent="0.25"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BN456" s="46"/>
      <c r="BO456" s="46"/>
      <c r="BP456" s="46"/>
      <c r="BQ456" s="46"/>
      <c r="BR456" s="46"/>
      <c r="BS456" s="46"/>
      <c r="BT456" s="46"/>
    </row>
    <row r="457" spans="24:72" ht="15.75" customHeight="1" x14ac:dyDescent="0.25"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BN457" s="46"/>
      <c r="BO457" s="46"/>
      <c r="BP457" s="46"/>
      <c r="BQ457" s="46"/>
      <c r="BR457" s="46"/>
      <c r="BS457" s="46"/>
      <c r="BT457" s="46"/>
    </row>
    <row r="458" spans="24:72" ht="15.75" customHeight="1" x14ac:dyDescent="0.25"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BN458" s="46"/>
      <c r="BO458" s="46"/>
      <c r="BP458" s="46"/>
      <c r="BQ458" s="46"/>
      <c r="BR458" s="46"/>
      <c r="BS458" s="46"/>
      <c r="BT458" s="46"/>
    </row>
    <row r="459" spans="24:72" ht="15.75" customHeight="1" x14ac:dyDescent="0.25"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BN459" s="46"/>
      <c r="BO459" s="46"/>
      <c r="BP459" s="46"/>
      <c r="BQ459" s="46"/>
      <c r="BR459" s="46"/>
      <c r="BS459" s="46"/>
      <c r="BT459" s="46"/>
    </row>
    <row r="460" spans="24:72" ht="15.75" customHeight="1" x14ac:dyDescent="0.25"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BN460" s="46"/>
      <c r="BO460" s="46"/>
      <c r="BP460" s="46"/>
      <c r="BQ460" s="46"/>
      <c r="BR460" s="46"/>
      <c r="BS460" s="46"/>
      <c r="BT460" s="46"/>
    </row>
    <row r="461" spans="24:72" ht="15.75" customHeight="1" x14ac:dyDescent="0.25"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BN461" s="46"/>
      <c r="BO461" s="46"/>
      <c r="BP461" s="46"/>
      <c r="BQ461" s="46"/>
      <c r="BR461" s="46"/>
      <c r="BS461" s="46"/>
      <c r="BT461" s="46"/>
    </row>
    <row r="462" spans="24:72" ht="15.75" customHeight="1" x14ac:dyDescent="0.25"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BN462" s="46"/>
      <c r="BO462" s="46"/>
      <c r="BP462" s="46"/>
      <c r="BQ462" s="46"/>
      <c r="BR462" s="46"/>
      <c r="BS462" s="46"/>
      <c r="BT462" s="46"/>
    </row>
    <row r="463" spans="24:72" ht="15.75" customHeight="1" x14ac:dyDescent="0.25"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BN463" s="46"/>
      <c r="BO463" s="46"/>
      <c r="BP463" s="46"/>
      <c r="BQ463" s="46"/>
      <c r="BR463" s="46"/>
      <c r="BS463" s="46"/>
      <c r="BT463" s="46"/>
    </row>
    <row r="464" spans="24:72" ht="15.75" customHeight="1" x14ac:dyDescent="0.25"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BN464" s="46"/>
      <c r="BO464" s="46"/>
      <c r="BP464" s="46"/>
      <c r="BQ464" s="46"/>
      <c r="BR464" s="46"/>
      <c r="BS464" s="46"/>
      <c r="BT464" s="46"/>
    </row>
    <row r="465" spans="24:72" ht="15.75" customHeight="1" x14ac:dyDescent="0.25"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BN465" s="46"/>
      <c r="BO465" s="46"/>
      <c r="BP465" s="46"/>
      <c r="BQ465" s="46"/>
      <c r="BR465" s="46"/>
      <c r="BS465" s="46"/>
      <c r="BT465" s="46"/>
    </row>
    <row r="466" spans="24:72" ht="15.75" customHeight="1" x14ac:dyDescent="0.25"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BN466" s="46"/>
      <c r="BO466" s="46"/>
      <c r="BP466" s="46"/>
      <c r="BQ466" s="46"/>
      <c r="BR466" s="46"/>
      <c r="BS466" s="46"/>
      <c r="BT466" s="46"/>
    </row>
    <row r="467" spans="24:72" ht="15.75" customHeight="1" x14ac:dyDescent="0.25"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BN467" s="46"/>
      <c r="BO467" s="46"/>
      <c r="BP467" s="46"/>
      <c r="BQ467" s="46"/>
      <c r="BR467" s="46"/>
      <c r="BS467" s="46"/>
      <c r="BT467" s="46"/>
    </row>
    <row r="468" spans="24:72" ht="15.75" customHeight="1" x14ac:dyDescent="0.25"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BN468" s="46"/>
      <c r="BO468" s="46"/>
      <c r="BP468" s="46"/>
      <c r="BQ468" s="46"/>
      <c r="BR468" s="46"/>
      <c r="BS468" s="46"/>
      <c r="BT468" s="46"/>
    </row>
    <row r="469" spans="24:72" ht="15.75" customHeight="1" x14ac:dyDescent="0.25"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BN469" s="46"/>
      <c r="BO469" s="46"/>
      <c r="BP469" s="46"/>
      <c r="BQ469" s="46"/>
      <c r="BR469" s="46"/>
      <c r="BS469" s="46"/>
      <c r="BT469" s="46"/>
    </row>
    <row r="470" spans="24:72" ht="15.75" customHeight="1" x14ac:dyDescent="0.25"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BN470" s="46"/>
      <c r="BO470" s="46"/>
      <c r="BP470" s="46"/>
      <c r="BQ470" s="46"/>
      <c r="BR470" s="46"/>
      <c r="BS470" s="46"/>
      <c r="BT470" s="46"/>
    </row>
    <row r="471" spans="24:72" ht="15.75" customHeight="1" x14ac:dyDescent="0.25"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BN471" s="46"/>
      <c r="BO471" s="46"/>
      <c r="BP471" s="46"/>
      <c r="BQ471" s="46"/>
      <c r="BR471" s="46"/>
      <c r="BS471" s="46"/>
      <c r="BT471" s="46"/>
    </row>
    <row r="472" spans="24:72" ht="15.75" customHeight="1" x14ac:dyDescent="0.25"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BN472" s="46"/>
      <c r="BO472" s="46"/>
      <c r="BP472" s="46"/>
      <c r="BQ472" s="46"/>
      <c r="BR472" s="46"/>
      <c r="BS472" s="46"/>
      <c r="BT472" s="46"/>
    </row>
    <row r="473" spans="24:72" ht="15.75" customHeight="1" x14ac:dyDescent="0.25"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BN473" s="46"/>
      <c r="BO473" s="46"/>
      <c r="BP473" s="46"/>
      <c r="BQ473" s="46"/>
      <c r="BR473" s="46"/>
      <c r="BS473" s="46"/>
      <c r="BT473" s="46"/>
    </row>
    <row r="474" spans="24:72" ht="15.75" customHeight="1" x14ac:dyDescent="0.25"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BN474" s="46"/>
      <c r="BO474" s="46"/>
      <c r="BP474" s="46"/>
      <c r="BQ474" s="46"/>
      <c r="BR474" s="46"/>
      <c r="BS474" s="46"/>
      <c r="BT474" s="46"/>
    </row>
    <row r="475" spans="24:72" ht="15.75" customHeight="1" x14ac:dyDescent="0.25"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BN475" s="46"/>
      <c r="BO475" s="46"/>
      <c r="BP475" s="46"/>
      <c r="BQ475" s="46"/>
      <c r="BR475" s="46"/>
      <c r="BS475" s="46"/>
      <c r="BT475" s="46"/>
    </row>
    <row r="476" spans="24:72" ht="15.75" customHeight="1" x14ac:dyDescent="0.25"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BN476" s="46"/>
      <c r="BO476" s="46"/>
      <c r="BP476" s="46"/>
      <c r="BQ476" s="46"/>
      <c r="BR476" s="46"/>
      <c r="BS476" s="46"/>
      <c r="BT476" s="46"/>
    </row>
    <row r="477" spans="24:72" ht="15.75" customHeight="1" x14ac:dyDescent="0.25"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BN477" s="46"/>
      <c r="BO477" s="46"/>
      <c r="BP477" s="46"/>
      <c r="BQ477" s="46"/>
      <c r="BR477" s="46"/>
      <c r="BS477" s="46"/>
      <c r="BT477" s="46"/>
    </row>
    <row r="478" spans="24:72" ht="15.75" customHeight="1" x14ac:dyDescent="0.25"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BN478" s="46"/>
      <c r="BO478" s="46"/>
      <c r="BP478" s="46"/>
      <c r="BQ478" s="46"/>
      <c r="BR478" s="46"/>
      <c r="BS478" s="46"/>
      <c r="BT478" s="46"/>
    </row>
    <row r="479" spans="24:72" ht="15.75" customHeight="1" x14ac:dyDescent="0.25"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BN479" s="46"/>
      <c r="BO479" s="46"/>
      <c r="BP479" s="46"/>
      <c r="BQ479" s="46"/>
      <c r="BR479" s="46"/>
      <c r="BS479" s="46"/>
      <c r="BT479" s="46"/>
    </row>
    <row r="480" spans="24:72" ht="15.75" customHeight="1" x14ac:dyDescent="0.25"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BN480" s="46"/>
      <c r="BO480" s="46"/>
      <c r="BP480" s="46"/>
      <c r="BQ480" s="46"/>
      <c r="BR480" s="46"/>
      <c r="BS480" s="46"/>
      <c r="BT480" s="46"/>
    </row>
    <row r="481" spans="24:72" ht="15.75" customHeight="1" x14ac:dyDescent="0.25"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BN481" s="46"/>
      <c r="BO481" s="46"/>
      <c r="BP481" s="46"/>
      <c r="BQ481" s="46"/>
      <c r="BR481" s="46"/>
      <c r="BS481" s="46"/>
      <c r="BT481" s="46"/>
    </row>
    <row r="482" spans="24:72" ht="15.75" customHeight="1" x14ac:dyDescent="0.25"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BN482" s="46"/>
      <c r="BO482" s="46"/>
      <c r="BP482" s="46"/>
      <c r="BQ482" s="46"/>
      <c r="BR482" s="46"/>
      <c r="BS482" s="46"/>
      <c r="BT482" s="46"/>
    </row>
    <row r="483" spans="24:72" ht="15.75" customHeight="1" x14ac:dyDescent="0.25"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BN483" s="46"/>
      <c r="BO483" s="46"/>
      <c r="BP483" s="46"/>
      <c r="BQ483" s="46"/>
      <c r="BR483" s="46"/>
      <c r="BS483" s="46"/>
      <c r="BT483" s="46"/>
    </row>
    <row r="484" spans="24:72" ht="15.75" customHeight="1" x14ac:dyDescent="0.25"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BN484" s="46"/>
      <c r="BO484" s="46"/>
      <c r="BP484" s="46"/>
      <c r="BQ484" s="46"/>
      <c r="BR484" s="46"/>
      <c r="BS484" s="46"/>
      <c r="BT484" s="46"/>
    </row>
    <row r="485" spans="24:72" ht="15.75" customHeight="1" x14ac:dyDescent="0.25"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BN485" s="46"/>
      <c r="BO485" s="46"/>
      <c r="BP485" s="46"/>
      <c r="BQ485" s="46"/>
      <c r="BR485" s="46"/>
      <c r="BS485" s="46"/>
      <c r="BT485" s="46"/>
    </row>
    <row r="486" spans="24:72" ht="15.75" customHeight="1" x14ac:dyDescent="0.25"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BN486" s="46"/>
      <c r="BO486" s="46"/>
      <c r="BP486" s="46"/>
      <c r="BQ486" s="46"/>
      <c r="BR486" s="46"/>
      <c r="BS486" s="46"/>
      <c r="BT486" s="46"/>
    </row>
    <row r="487" spans="24:72" ht="15.75" customHeight="1" x14ac:dyDescent="0.25"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BN487" s="46"/>
      <c r="BO487" s="46"/>
      <c r="BP487" s="46"/>
      <c r="BQ487" s="46"/>
      <c r="BR487" s="46"/>
      <c r="BS487" s="46"/>
      <c r="BT487" s="46"/>
    </row>
    <row r="488" spans="24:72" ht="15.75" customHeight="1" x14ac:dyDescent="0.25"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BN488" s="46"/>
      <c r="BO488" s="46"/>
      <c r="BP488" s="46"/>
      <c r="BQ488" s="46"/>
      <c r="BR488" s="46"/>
      <c r="BS488" s="46"/>
      <c r="BT488" s="46"/>
    </row>
    <row r="489" spans="24:72" ht="15.75" customHeight="1" x14ac:dyDescent="0.25"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BN489" s="46"/>
      <c r="BO489" s="46"/>
      <c r="BP489" s="46"/>
      <c r="BQ489" s="46"/>
      <c r="BR489" s="46"/>
      <c r="BS489" s="46"/>
      <c r="BT489" s="46"/>
    </row>
    <row r="490" spans="24:72" ht="15.75" customHeight="1" x14ac:dyDescent="0.25"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BN490" s="46"/>
      <c r="BO490" s="46"/>
      <c r="BP490" s="46"/>
      <c r="BQ490" s="46"/>
      <c r="BR490" s="46"/>
      <c r="BS490" s="46"/>
      <c r="BT490" s="46"/>
    </row>
    <row r="491" spans="24:72" ht="15.75" customHeight="1" x14ac:dyDescent="0.25"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BN491" s="46"/>
      <c r="BO491" s="46"/>
      <c r="BP491" s="46"/>
      <c r="BQ491" s="46"/>
      <c r="BR491" s="46"/>
      <c r="BS491" s="46"/>
      <c r="BT491" s="46"/>
    </row>
    <row r="492" spans="24:72" ht="15.75" customHeight="1" x14ac:dyDescent="0.25"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BN492" s="46"/>
      <c r="BO492" s="46"/>
      <c r="BP492" s="46"/>
      <c r="BQ492" s="46"/>
      <c r="BR492" s="46"/>
      <c r="BS492" s="46"/>
      <c r="BT492" s="46"/>
    </row>
    <row r="493" spans="24:72" ht="15.75" customHeight="1" x14ac:dyDescent="0.25"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BN493" s="46"/>
      <c r="BO493" s="46"/>
      <c r="BP493" s="46"/>
      <c r="BQ493" s="46"/>
      <c r="BR493" s="46"/>
      <c r="BS493" s="46"/>
      <c r="BT493" s="46"/>
    </row>
    <row r="494" spans="24:72" ht="15.75" customHeight="1" x14ac:dyDescent="0.25"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BN494" s="46"/>
      <c r="BO494" s="46"/>
      <c r="BP494" s="46"/>
      <c r="BQ494" s="46"/>
      <c r="BR494" s="46"/>
      <c r="BS494" s="46"/>
      <c r="BT494" s="46"/>
    </row>
    <row r="495" spans="24:72" ht="15.75" customHeight="1" x14ac:dyDescent="0.25"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BN495" s="46"/>
      <c r="BO495" s="46"/>
      <c r="BP495" s="46"/>
      <c r="BQ495" s="46"/>
      <c r="BR495" s="46"/>
      <c r="BS495" s="46"/>
      <c r="BT495" s="46"/>
    </row>
    <row r="496" spans="24:72" ht="15.75" customHeight="1" x14ac:dyDescent="0.25"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BN496" s="46"/>
      <c r="BO496" s="46"/>
      <c r="BP496" s="46"/>
      <c r="BQ496" s="46"/>
      <c r="BR496" s="46"/>
      <c r="BS496" s="46"/>
      <c r="BT496" s="46"/>
    </row>
    <row r="497" spans="24:72" ht="15.75" customHeight="1" x14ac:dyDescent="0.25"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BN497" s="46"/>
      <c r="BO497" s="46"/>
      <c r="BP497" s="46"/>
      <c r="BQ497" s="46"/>
      <c r="BR497" s="46"/>
      <c r="BS497" s="46"/>
      <c r="BT497" s="46"/>
    </row>
    <row r="498" spans="24:72" ht="15.75" customHeight="1" x14ac:dyDescent="0.25"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BN498" s="46"/>
      <c r="BO498" s="46"/>
      <c r="BP498" s="46"/>
      <c r="BQ498" s="46"/>
      <c r="BR498" s="46"/>
      <c r="BS498" s="46"/>
      <c r="BT498" s="46"/>
    </row>
    <row r="499" spans="24:72" ht="15.75" customHeight="1" x14ac:dyDescent="0.25"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BN499" s="46"/>
      <c r="BO499" s="46"/>
      <c r="BP499" s="46"/>
      <c r="BQ499" s="46"/>
      <c r="BR499" s="46"/>
      <c r="BS499" s="46"/>
      <c r="BT499" s="46"/>
    </row>
    <row r="500" spans="24:72" ht="15.75" customHeight="1" x14ac:dyDescent="0.25"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BN500" s="46"/>
      <c r="BO500" s="46"/>
      <c r="BP500" s="46"/>
      <c r="BQ500" s="46"/>
      <c r="BR500" s="46"/>
      <c r="BS500" s="46"/>
      <c r="BT500" s="46"/>
    </row>
    <row r="501" spans="24:72" ht="15.75" customHeight="1" x14ac:dyDescent="0.25"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BN501" s="46"/>
      <c r="BO501" s="46"/>
      <c r="BP501" s="46"/>
      <c r="BQ501" s="46"/>
      <c r="BR501" s="46"/>
      <c r="BS501" s="46"/>
      <c r="BT501" s="46"/>
    </row>
    <row r="502" spans="24:72" ht="15.75" customHeight="1" x14ac:dyDescent="0.25"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BN502" s="46"/>
      <c r="BO502" s="46"/>
      <c r="BP502" s="46"/>
      <c r="BQ502" s="46"/>
      <c r="BR502" s="46"/>
      <c r="BS502" s="46"/>
      <c r="BT502" s="46"/>
    </row>
    <row r="503" spans="24:72" ht="15.75" customHeight="1" x14ac:dyDescent="0.25"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BN503" s="46"/>
      <c r="BO503" s="46"/>
      <c r="BP503" s="46"/>
      <c r="BQ503" s="46"/>
      <c r="BR503" s="46"/>
      <c r="BS503" s="46"/>
      <c r="BT503" s="46"/>
    </row>
    <row r="504" spans="24:72" ht="15.75" customHeight="1" x14ac:dyDescent="0.25"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BN504" s="46"/>
      <c r="BO504" s="46"/>
      <c r="BP504" s="46"/>
      <c r="BQ504" s="46"/>
      <c r="BR504" s="46"/>
      <c r="BS504" s="46"/>
      <c r="BT504" s="46"/>
    </row>
    <row r="505" spans="24:72" ht="15.75" customHeight="1" x14ac:dyDescent="0.25"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BN505" s="46"/>
      <c r="BO505" s="46"/>
      <c r="BP505" s="46"/>
      <c r="BQ505" s="46"/>
      <c r="BR505" s="46"/>
      <c r="BS505" s="46"/>
      <c r="BT505" s="46"/>
    </row>
    <row r="506" spans="24:72" ht="15.75" customHeight="1" x14ac:dyDescent="0.25"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BN506" s="46"/>
      <c r="BO506" s="46"/>
      <c r="BP506" s="46"/>
      <c r="BQ506" s="46"/>
      <c r="BR506" s="46"/>
      <c r="BS506" s="46"/>
      <c r="BT506" s="46"/>
    </row>
    <row r="507" spans="24:72" ht="15.75" customHeight="1" x14ac:dyDescent="0.25"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BN507" s="46"/>
      <c r="BO507" s="46"/>
      <c r="BP507" s="46"/>
      <c r="BQ507" s="46"/>
      <c r="BR507" s="46"/>
      <c r="BS507" s="46"/>
      <c r="BT507" s="46"/>
    </row>
    <row r="508" spans="24:72" ht="15.75" customHeight="1" x14ac:dyDescent="0.25"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BN508" s="46"/>
      <c r="BO508" s="46"/>
      <c r="BP508" s="46"/>
      <c r="BQ508" s="46"/>
      <c r="BR508" s="46"/>
      <c r="BS508" s="46"/>
      <c r="BT508" s="46"/>
    </row>
    <row r="509" spans="24:72" ht="15.75" customHeight="1" x14ac:dyDescent="0.25"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BN509" s="46"/>
      <c r="BO509" s="46"/>
      <c r="BP509" s="46"/>
      <c r="BQ509" s="46"/>
      <c r="BR509" s="46"/>
      <c r="BS509" s="46"/>
      <c r="BT509" s="46"/>
    </row>
    <row r="510" spans="24:72" ht="15.75" customHeight="1" x14ac:dyDescent="0.25"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BN510" s="46"/>
      <c r="BO510" s="46"/>
      <c r="BP510" s="46"/>
      <c r="BQ510" s="46"/>
      <c r="BR510" s="46"/>
      <c r="BS510" s="46"/>
      <c r="BT510" s="46"/>
    </row>
    <row r="511" spans="24:72" ht="15.75" customHeight="1" x14ac:dyDescent="0.25"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BN511" s="46"/>
      <c r="BO511" s="46"/>
      <c r="BP511" s="46"/>
      <c r="BQ511" s="46"/>
      <c r="BR511" s="46"/>
      <c r="BS511" s="46"/>
      <c r="BT511" s="46"/>
    </row>
    <row r="512" spans="24:72" ht="15.75" customHeight="1" x14ac:dyDescent="0.25"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BN512" s="46"/>
      <c r="BO512" s="46"/>
      <c r="BP512" s="46"/>
      <c r="BQ512" s="46"/>
      <c r="BR512" s="46"/>
      <c r="BS512" s="46"/>
      <c r="BT512" s="46"/>
    </row>
    <row r="513" spans="24:72" ht="15.75" customHeight="1" x14ac:dyDescent="0.25"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BN513" s="46"/>
      <c r="BO513" s="46"/>
      <c r="BP513" s="46"/>
      <c r="BQ513" s="46"/>
      <c r="BR513" s="46"/>
      <c r="BS513" s="46"/>
      <c r="BT513" s="46"/>
    </row>
    <row r="514" spans="24:72" ht="15.75" customHeight="1" x14ac:dyDescent="0.25"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BN514" s="46"/>
      <c r="BO514" s="46"/>
      <c r="BP514" s="46"/>
      <c r="BQ514" s="46"/>
      <c r="BR514" s="46"/>
      <c r="BS514" s="46"/>
      <c r="BT514" s="46"/>
    </row>
    <row r="515" spans="24:72" ht="15.75" customHeight="1" x14ac:dyDescent="0.25"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BN515" s="46"/>
      <c r="BO515" s="46"/>
      <c r="BP515" s="46"/>
      <c r="BQ515" s="46"/>
      <c r="BR515" s="46"/>
      <c r="BS515" s="46"/>
      <c r="BT515" s="46"/>
    </row>
    <row r="516" spans="24:72" ht="15.75" customHeight="1" x14ac:dyDescent="0.25"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BN516" s="46"/>
      <c r="BO516" s="46"/>
      <c r="BP516" s="46"/>
      <c r="BQ516" s="46"/>
      <c r="BR516" s="46"/>
      <c r="BS516" s="46"/>
      <c r="BT516" s="46"/>
    </row>
    <row r="517" spans="24:72" ht="15.75" customHeight="1" x14ac:dyDescent="0.25"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BN517" s="46"/>
      <c r="BO517" s="46"/>
      <c r="BP517" s="46"/>
      <c r="BQ517" s="46"/>
      <c r="BR517" s="46"/>
      <c r="BS517" s="46"/>
      <c r="BT517" s="46"/>
    </row>
    <row r="518" spans="24:72" ht="15.75" customHeight="1" x14ac:dyDescent="0.25"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BN518" s="46"/>
      <c r="BO518" s="46"/>
      <c r="BP518" s="46"/>
      <c r="BQ518" s="46"/>
      <c r="BR518" s="46"/>
      <c r="BS518" s="46"/>
      <c r="BT518" s="46"/>
    </row>
    <row r="519" spans="24:72" ht="15.75" customHeight="1" x14ac:dyDescent="0.25"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BN519" s="46"/>
      <c r="BO519" s="46"/>
      <c r="BP519" s="46"/>
      <c r="BQ519" s="46"/>
      <c r="BR519" s="46"/>
      <c r="BS519" s="46"/>
      <c r="BT519" s="46"/>
    </row>
    <row r="520" spans="24:72" ht="15.75" customHeight="1" x14ac:dyDescent="0.25"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BN520" s="46"/>
      <c r="BO520" s="46"/>
      <c r="BP520" s="46"/>
      <c r="BQ520" s="46"/>
      <c r="BR520" s="46"/>
      <c r="BS520" s="46"/>
      <c r="BT520" s="46"/>
    </row>
    <row r="521" spans="24:72" ht="15.75" customHeight="1" x14ac:dyDescent="0.25"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BN521" s="46"/>
      <c r="BO521" s="46"/>
      <c r="BP521" s="46"/>
      <c r="BQ521" s="46"/>
      <c r="BR521" s="46"/>
      <c r="BS521" s="46"/>
      <c r="BT521" s="46"/>
    </row>
    <row r="522" spans="24:72" ht="15.75" customHeight="1" x14ac:dyDescent="0.25"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BN522" s="46"/>
      <c r="BO522" s="46"/>
      <c r="BP522" s="46"/>
      <c r="BQ522" s="46"/>
      <c r="BR522" s="46"/>
      <c r="BS522" s="46"/>
      <c r="BT522" s="46"/>
    </row>
    <row r="523" spans="24:72" ht="15.75" customHeight="1" x14ac:dyDescent="0.25"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BN523" s="46"/>
      <c r="BO523" s="46"/>
      <c r="BP523" s="46"/>
      <c r="BQ523" s="46"/>
      <c r="BR523" s="46"/>
      <c r="BS523" s="46"/>
      <c r="BT523" s="46"/>
    </row>
    <row r="524" spans="24:72" ht="15.75" customHeight="1" x14ac:dyDescent="0.25"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BN524" s="46"/>
      <c r="BO524" s="46"/>
      <c r="BP524" s="46"/>
      <c r="BQ524" s="46"/>
      <c r="BR524" s="46"/>
      <c r="BS524" s="46"/>
      <c r="BT524" s="46"/>
    </row>
    <row r="525" spans="24:72" ht="15.75" customHeight="1" x14ac:dyDescent="0.25"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BN525" s="46"/>
      <c r="BO525" s="46"/>
      <c r="BP525" s="46"/>
      <c r="BQ525" s="46"/>
      <c r="BR525" s="46"/>
      <c r="BS525" s="46"/>
      <c r="BT525" s="46"/>
    </row>
    <row r="526" spans="24:72" ht="15.75" customHeight="1" x14ac:dyDescent="0.25"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BN526" s="46"/>
      <c r="BO526" s="46"/>
      <c r="BP526" s="46"/>
      <c r="BQ526" s="46"/>
      <c r="BR526" s="46"/>
      <c r="BS526" s="46"/>
      <c r="BT526" s="46"/>
    </row>
    <row r="527" spans="24:72" ht="15.75" customHeight="1" x14ac:dyDescent="0.25"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BN527" s="46"/>
      <c r="BO527" s="46"/>
      <c r="BP527" s="46"/>
      <c r="BQ527" s="46"/>
      <c r="BR527" s="46"/>
      <c r="BS527" s="46"/>
      <c r="BT527" s="46"/>
    </row>
    <row r="528" spans="24:72" ht="15.75" customHeight="1" x14ac:dyDescent="0.25"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BN528" s="46"/>
      <c r="BO528" s="46"/>
      <c r="BP528" s="46"/>
      <c r="BQ528" s="46"/>
      <c r="BR528" s="46"/>
      <c r="BS528" s="46"/>
      <c r="BT528" s="46"/>
    </row>
    <row r="529" spans="24:72" ht="15.75" customHeight="1" x14ac:dyDescent="0.25"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BN529" s="46"/>
      <c r="BO529" s="46"/>
      <c r="BP529" s="46"/>
      <c r="BQ529" s="46"/>
      <c r="BR529" s="46"/>
      <c r="BS529" s="46"/>
      <c r="BT529" s="46"/>
    </row>
    <row r="530" spans="24:72" ht="15.75" customHeight="1" x14ac:dyDescent="0.25"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BN530" s="46"/>
      <c r="BO530" s="46"/>
      <c r="BP530" s="46"/>
      <c r="BQ530" s="46"/>
      <c r="BR530" s="46"/>
      <c r="BS530" s="46"/>
      <c r="BT530" s="46"/>
    </row>
    <row r="531" spans="24:72" ht="15.75" customHeight="1" x14ac:dyDescent="0.25"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BN531" s="46"/>
      <c r="BO531" s="46"/>
      <c r="BP531" s="46"/>
      <c r="BQ531" s="46"/>
      <c r="BR531" s="46"/>
      <c r="BS531" s="46"/>
      <c r="BT531" s="46"/>
    </row>
    <row r="532" spans="24:72" ht="15.75" customHeight="1" x14ac:dyDescent="0.25"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BN532" s="46"/>
      <c r="BO532" s="46"/>
      <c r="BP532" s="46"/>
      <c r="BQ532" s="46"/>
      <c r="BR532" s="46"/>
      <c r="BS532" s="46"/>
      <c r="BT532" s="46"/>
    </row>
    <row r="533" spans="24:72" ht="15.75" customHeight="1" x14ac:dyDescent="0.25"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BN533" s="46"/>
      <c r="BO533" s="46"/>
      <c r="BP533" s="46"/>
      <c r="BQ533" s="46"/>
      <c r="BR533" s="46"/>
      <c r="BS533" s="46"/>
      <c r="BT533" s="46"/>
    </row>
    <row r="534" spans="24:72" ht="15.75" customHeight="1" x14ac:dyDescent="0.25"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BN534" s="46"/>
      <c r="BO534" s="46"/>
      <c r="BP534" s="46"/>
      <c r="BQ534" s="46"/>
      <c r="BR534" s="46"/>
      <c r="BS534" s="46"/>
      <c r="BT534" s="46"/>
    </row>
    <row r="535" spans="24:72" ht="15.75" customHeight="1" x14ac:dyDescent="0.25"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BN535" s="46"/>
      <c r="BO535" s="46"/>
      <c r="BP535" s="46"/>
      <c r="BQ535" s="46"/>
      <c r="BR535" s="46"/>
      <c r="BS535" s="46"/>
      <c r="BT535" s="46"/>
    </row>
    <row r="536" spans="24:72" ht="15.75" customHeight="1" x14ac:dyDescent="0.25"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BN536" s="46"/>
      <c r="BO536" s="46"/>
      <c r="BP536" s="46"/>
      <c r="BQ536" s="46"/>
      <c r="BR536" s="46"/>
      <c r="BS536" s="46"/>
      <c r="BT536" s="46"/>
    </row>
    <row r="537" spans="24:72" ht="15.75" customHeight="1" x14ac:dyDescent="0.25"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BN537" s="46"/>
      <c r="BO537" s="46"/>
      <c r="BP537" s="46"/>
      <c r="BQ537" s="46"/>
      <c r="BR537" s="46"/>
      <c r="BS537" s="46"/>
      <c r="BT537" s="46"/>
    </row>
    <row r="538" spans="24:72" ht="15.75" customHeight="1" x14ac:dyDescent="0.25"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BN538" s="46"/>
      <c r="BO538" s="46"/>
      <c r="BP538" s="46"/>
      <c r="BQ538" s="46"/>
      <c r="BR538" s="46"/>
      <c r="BS538" s="46"/>
      <c r="BT538" s="46"/>
    </row>
    <row r="539" spans="24:72" ht="15.75" customHeight="1" x14ac:dyDescent="0.25"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BN539" s="46"/>
      <c r="BO539" s="46"/>
      <c r="BP539" s="46"/>
      <c r="BQ539" s="46"/>
      <c r="BR539" s="46"/>
      <c r="BS539" s="46"/>
      <c r="BT539" s="46"/>
    </row>
    <row r="540" spans="24:72" ht="15.75" customHeight="1" x14ac:dyDescent="0.25"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BN540" s="46"/>
      <c r="BO540" s="46"/>
      <c r="BP540" s="46"/>
      <c r="BQ540" s="46"/>
      <c r="BR540" s="46"/>
      <c r="BS540" s="46"/>
      <c r="BT540" s="46"/>
    </row>
    <row r="541" spans="24:72" ht="15.75" customHeight="1" x14ac:dyDescent="0.25"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BN541" s="46"/>
      <c r="BO541" s="46"/>
      <c r="BP541" s="46"/>
      <c r="BQ541" s="46"/>
      <c r="BR541" s="46"/>
      <c r="BS541" s="46"/>
      <c r="BT541" s="46"/>
    </row>
    <row r="542" spans="24:72" ht="15.75" customHeight="1" x14ac:dyDescent="0.25"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BN542" s="46"/>
      <c r="BO542" s="46"/>
      <c r="BP542" s="46"/>
      <c r="BQ542" s="46"/>
      <c r="BR542" s="46"/>
      <c r="BS542" s="46"/>
      <c r="BT542" s="46"/>
    </row>
    <row r="543" spans="24:72" ht="15.75" customHeight="1" x14ac:dyDescent="0.25"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BN543" s="46"/>
      <c r="BO543" s="46"/>
      <c r="BP543" s="46"/>
      <c r="BQ543" s="46"/>
      <c r="BR543" s="46"/>
      <c r="BS543" s="46"/>
      <c r="BT543" s="46"/>
    </row>
    <row r="544" spans="24:72" ht="15.75" customHeight="1" x14ac:dyDescent="0.25"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BN544" s="46"/>
      <c r="BO544" s="46"/>
      <c r="BP544" s="46"/>
      <c r="BQ544" s="46"/>
      <c r="BR544" s="46"/>
      <c r="BS544" s="46"/>
      <c r="BT544" s="46"/>
    </row>
    <row r="545" spans="24:72" ht="15.75" customHeight="1" x14ac:dyDescent="0.25"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BN545" s="46"/>
      <c r="BO545" s="46"/>
      <c r="BP545" s="46"/>
      <c r="BQ545" s="46"/>
      <c r="BR545" s="46"/>
      <c r="BS545" s="46"/>
      <c r="BT545" s="46"/>
    </row>
    <row r="546" spans="24:72" ht="15.75" customHeight="1" x14ac:dyDescent="0.25"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BN546" s="46"/>
      <c r="BO546" s="46"/>
      <c r="BP546" s="46"/>
      <c r="BQ546" s="46"/>
      <c r="BR546" s="46"/>
      <c r="BS546" s="46"/>
      <c r="BT546" s="46"/>
    </row>
    <row r="547" spans="24:72" ht="15.75" customHeight="1" x14ac:dyDescent="0.25"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BN547" s="46"/>
      <c r="BO547" s="46"/>
      <c r="BP547" s="46"/>
      <c r="BQ547" s="46"/>
      <c r="BR547" s="46"/>
      <c r="BS547" s="46"/>
      <c r="BT547" s="46"/>
    </row>
    <row r="548" spans="24:72" ht="15.75" customHeight="1" x14ac:dyDescent="0.25"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BN548" s="46"/>
      <c r="BO548" s="46"/>
      <c r="BP548" s="46"/>
      <c r="BQ548" s="46"/>
      <c r="BR548" s="46"/>
      <c r="BS548" s="46"/>
      <c r="BT548" s="46"/>
    </row>
    <row r="549" spans="24:72" ht="15.75" customHeight="1" x14ac:dyDescent="0.25"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BN549" s="46"/>
      <c r="BO549" s="46"/>
      <c r="BP549" s="46"/>
      <c r="BQ549" s="46"/>
      <c r="BR549" s="46"/>
      <c r="BS549" s="46"/>
      <c r="BT549" s="46"/>
    </row>
    <row r="550" spans="24:72" ht="15.75" customHeight="1" x14ac:dyDescent="0.25"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BN550" s="46"/>
      <c r="BO550" s="46"/>
      <c r="BP550" s="46"/>
      <c r="BQ550" s="46"/>
      <c r="BR550" s="46"/>
      <c r="BS550" s="46"/>
      <c r="BT550" s="46"/>
    </row>
    <row r="551" spans="24:72" ht="15.75" customHeight="1" x14ac:dyDescent="0.25"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BN551" s="46"/>
      <c r="BO551" s="46"/>
      <c r="BP551" s="46"/>
      <c r="BQ551" s="46"/>
      <c r="BR551" s="46"/>
      <c r="BS551" s="46"/>
      <c r="BT551" s="46"/>
    </row>
    <row r="552" spans="24:72" ht="15.75" customHeight="1" x14ac:dyDescent="0.25"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BN552" s="46"/>
      <c r="BO552" s="46"/>
      <c r="BP552" s="46"/>
      <c r="BQ552" s="46"/>
      <c r="BR552" s="46"/>
      <c r="BS552" s="46"/>
      <c r="BT552" s="46"/>
    </row>
    <row r="553" spans="24:72" ht="15.75" customHeight="1" x14ac:dyDescent="0.25"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BN553" s="46"/>
      <c r="BO553" s="46"/>
      <c r="BP553" s="46"/>
      <c r="BQ553" s="46"/>
      <c r="BR553" s="46"/>
      <c r="BS553" s="46"/>
      <c r="BT553" s="46"/>
    </row>
    <row r="554" spans="24:72" ht="15.75" customHeight="1" x14ac:dyDescent="0.25"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BN554" s="46"/>
      <c r="BO554" s="46"/>
      <c r="BP554" s="46"/>
      <c r="BQ554" s="46"/>
      <c r="BR554" s="46"/>
      <c r="BS554" s="46"/>
      <c r="BT554" s="46"/>
    </row>
    <row r="555" spans="24:72" ht="15.75" customHeight="1" x14ac:dyDescent="0.25"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BN555" s="46"/>
      <c r="BO555" s="46"/>
      <c r="BP555" s="46"/>
      <c r="BQ555" s="46"/>
      <c r="BR555" s="46"/>
      <c r="BS555" s="46"/>
      <c r="BT555" s="46"/>
    </row>
    <row r="556" spans="24:72" ht="15.75" customHeight="1" x14ac:dyDescent="0.25"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BN556" s="46"/>
      <c r="BO556" s="46"/>
      <c r="BP556" s="46"/>
      <c r="BQ556" s="46"/>
      <c r="BR556" s="46"/>
      <c r="BS556" s="46"/>
      <c r="BT556" s="46"/>
    </row>
    <row r="557" spans="24:72" ht="15.75" customHeight="1" x14ac:dyDescent="0.25"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BN557" s="46"/>
      <c r="BO557" s="46"/>
      <c r="BP557" s="46"/>
      <c r="BQ557" s="46"/>
      <c r="BR557" s="46"/>
      <c r="BS557" s="46"/>
      <c r="BT557" s="46"/>
    </row>
    <row r="558" spans="24:72" ht="15.75" customHeight="1" x14ac:dyDescent="0.25"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BN558" s="46"/>
      <c r="BO558" s="46"/>
      <c r="BP558" s="46"/>
      <c r="BQ558" s="46"/>
      <c r="BR558" s="46"/>
      <c r="BS558" s="46"/>
      <c r="BT558" s="46"/>
    </row>
    <row r="559" spans="24:72" ht="15.75" customHeight="1" x14ac:dyDescent="0.25"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BN559" s="46"/>
      <c r="BO559" s="46"/>
      <c r="BP559" s="46"/>
      <c r="BQ559" s="46"/>
      <c r="BR559" s="46"/>
      <c r="BS559" s="46"/>
      <c r="BT559" s="46"/>
    </row>
    <row r="560" spans="24:72" ht="15.75" customHeight="1" x14ac:dyDescent="0.25"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BN560" s="46"/>
      <c r="BO560" s="46"/>
      <c r="BP560" s="46"/>
      <c r="BQ560" s="46"/>
      <c r="BR560" s="46"/>
      <c r="BS560" s="46"/>
      <c r="BT560" s="46"/>
    </row>
    <row r="561" spans="24:72" ht="15.75" customHeight="1" x14ac:dyDescent="0.25"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BN561" s="46"/>
      <c r="BO561" s="46"/>
      <c r="BP561" s="46"/>
      <c r="BQ561" s="46"/>
      <c r="BR561" s="46"/>
      <c r="BS561" s="46"/>
      <c r="BT561" s="46"/>
    </row>
    <row r="562" spans="24:72" ht="15.75" customHeight="1" x14ac:dyDescent="0.25"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BN562" s="46"/>
      <c r="BO562" s="46"/>
      <c r="BP562" s="46"/>
      <c r="BQ562" s="46"/>
      <c r="BR562" s="46"/>
      <c r="BS562" s="46"/>
      <c r="BT562" s="46"/>
    </row>
    <row r="563" spans="24:72" ht="15.75" customHeight="1" x14ac:dyDescent="0.25"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BN563" s="46"/>
      <c r="BO563" s="46"/>
      <c r="BP563" s="46"/>
      <c r="BQ563" s="46"/>
      <c r="BR563" s="46"/>
      <c r="BS563" s="46"/>
      <c r="BT563" s="46"/>
    </row>
    <row r="564" spans="24:72" ht="15.75" customHeight="1" x14ac:dyDescent="0.25"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BN564" s="46"/>
      <c r="BO564" s="46"/>
      <c r="BP564" s="46"/>
      <c r="BQ564" s="46"/>
      <c r="BR564" s="46"/>
      <c r="BS564" s="46"/>
      <c r="BT564" s="46"/>
    </row>
    <row r="565" spans="24:72" ht="15.75" customHeight="1" x14ac:dyDescent="0.25"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BN565" s="46"/>
      <c r="BO565" s="46"/>
      <c r="BP565" s="46"/>
      <c r="BQ565" s="46"/>
      <c r="BR565" s="46"/>
      <c r="BS565" s="46"/>
      <c r="BT565" s="46"/>
    </row>
    <row r="566" spans="24:72" ht="15.75" customHeight="1" x14ac:dyDescent="0.25"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BN566" s="46"/>
      <c r="BO566" s="46"/>
      <c r="BP566" s="46"/>
      <c r="BQ566" s="46"/>
      <c r="BR566" s="46"/>
      <c r="BS566" s="46"/>
      <c r="BT566" s="46"/>
    </row>
    <row r="567" spans="24:72" ht="15.75" customHeight="1" x14ac:dyDescent="0.25"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BN567" s="46"/>
      <c r="BO567" s="46"/>
      <c r="BP567" s="46"/>
      <c r="BQ567" s="46"/>
      <c r="BR567" s="46"/>
      <c r="BS567" s="46"/>
      <c r="BT567" s="46"/>
    </row>
    <row r="568" spans="24:72" ht="15.75" customHeight="1" x14ac:dyDescent="0.25"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BN568" s="46"/>
      <c r="BO568" s="46"/>
      <c r="BP568" s="46"/>
      <c r="BQ568" s="46"/>
      <c r="BR568" s="46"/>
      <c r="BS568" s="46"/>
      <c r="BT568" s="46"/>
    </row>
    <row r="569" spans="24:72" ht="15.75" customHeight="1" x14ac:dyDescent="0.25"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BN569" s="46"/>
      <c r="BO569" s="46"/>
      <c r="BP569" s="46"/>
      <c r="BQ569" s="46"/>
      <c r="BR569" s="46"/>
      <c r="BS569" s="46"/>
      <c r="BT569" s="46"/>
    </row>
    <row r="570" spans="24:72" ht="15.75" customHeight="1" x14ac:dyDescent="0.25"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BN570" s="46"/>
      <c r="BO570" s="46"/>
      <c r="BP570" s="46"/>
      <c r="BQ570" s="46"/>
      <c r="BR570" s="46"/>
      <c r="BS570" s="46"/>
      <c r="BT570" s="46"/>
    </row>
    <row r="571" spans="24:72" ht="15.75" customHeight="1" x14ac:dyDescent="0.25"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BN571" s="46"/>
      <c r="BO571" s="46"/>
      <c r="BP571" s="46"/>
      <c r="BQ571" s="46"/>
      <c r="BR571" s="46"/>
      <c r="BS571" s="46"/>
      <c r="BT571" s="46"/>
    </row>
    <row r="572" spans="24:72" ht="15.75" customHeight="1" x14ac:dyDescent="0.25"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BN572" s="46"/>
      <c r="BO572" s="46"/>
      <c r="BP572" s="46"/>
      <c r="BQ572" s="46"/>
      <c r="BR572" s="46"/>
      <c r="BS572" s="46"/>
      <c r="BT572" s="46"/>
    </row>
    <row r="573" spans="24:72" ht="15.75" customHeight="1" x14ac:dyDescent="0.25"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BN573" s="46"/>
      <c r="BO573" s="46"/>
      <c r="BP573" s="46"/>
      <c r="BQ573" s="46"/>
      <c r="BR573" s="46"/>
      <c r="BS573" s="46"/>
      <c r="BT573" s="46"/>
    </row>
    <row r="574" spans="24:72" ht="15.75" customHeight="1" x14ac:dyDescent="0.25"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BN574" s="46"/>
      <c r="BO574" s="46"/>
      <c r="BP574" s="46"/>
      <c r="BQ574" s="46"/>
      <c r="BR574" s="46"/>
      <c r="BS574" s="46"/>
      <c r="BT574" s="46"/>
    </row>
    <row r="575" spans="24:72" ht="15.75" customHeight="1" x14ac:dyDescent="0.25"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BN575" s="46"/>
      <c r="BO575" s="46"/>
      <c r="BP575" s="46"/>
      <c r="BQ575" s="46"/>
      <c r="BR575" s="46"/>
      <c r="BS575" s="46"/>
      <c r="BT575" s="46"/>
    </row>
    <row r="576" spans="24:72" ht="15.75" customHeight="1" x14ac:dyDescent="0.25"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BN576" s="46"/>
      <c r="BO576" s="46"/>
      <c r="BP576" s="46"/>
      <c r="BQ576" s="46"/>
      <c r="BR576" s="46"/>
      <c r="BS576" s="46"/>
      <c r="BT576" s="46"/>
    </row>
    <row r="577" spans="24:72" ht="15.75" customHeight="1" x14ac:dyDescent="0.25"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BN577" s="46"/>
      <c r="BO577" s="46"/>
      <c r="BP577" s="46"/>
      <c r="BQ577" s="46"/>
      <c r="BR577" s="46"/>
      <c r="BS577" s="46"/>
      <c r="BT577" s="46"/>
    </row>
    <row r="578" spans="24:72" ht="15.75" customHeight="1" x14ac:dyDescent="0.25"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BN578" s="46"/>
      <c r="BO578" s="46"/>
      <c r="BP578" s="46"/>
      <c r="BQ578" s="46"/>
      <c r="BR578" s="46"/>
      <c r="BS578" s="46"/>
      <c r="BT578" s="46"/>
    </row>
    <row r="579" spans="24:72" ht="15.75" customHeight="1" x14ac:dyDescent="0.25"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BN579" s="46"/>
      <c r="BO579" s="46"/>
      <c r="BP579" s="46"/>
      <c r="BQ579" s="46"/>
      <c r="BR579" s="46"/>
      <c r="BS579" s="46"/>
      <c r="BT579" s="46"/>
    </row>
    <row r="580" spans="24:72" ht="15.75" customHeight="1" x14ac:dyDescent="0.25"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BN580" s="46"/>
      <c r="BO580" s="46"/>
      <c r="BP580" s="46"/>
      <c r="BQ580" s="46"/>
      <c r="BR580" s="46"/>
      <c r="BS580" s="46"/>
      <c r="BT580" s="46"/>
    </row>
    <row r="581" spans="24:72" ht="15.75" customHeight="1" x14ac:dyDescent="0.25"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BN581" s="46"/>
      <c r="BO581" s="46"/>
      <c r="BP581" s="46"/>
      <c r="BQ581" s="46"/>
      <c r="BR581" s="46"/>
      <c r="BS581" s="46"/>
      <c r="BT581" s="46"/>
    </row>
    <row r="582" spans="24:72" ht="15.75" customHeight="1" x14ac:dyDescent="0.25"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BN582" s="46"/>
      <c r="BO582" s="46"/>
      <c r="BP582" s="46"/>
      <c r="BQ582" s="46"/>
      <c r="BR582" s="46"/>
      <c r="BS582" s="46"/>
      <c r="BT582" s="46"/>
    </row>
    <row r="583" spans="24:72" ht="15.75" customHeight="1" x14ac:dyDescent="0.25"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BN583" s="46"/>
      <c r="BO583" s="46"/>
      <c r="BP583" s="46"/>
      <c r="BQ583" s="46"/>
      <c r="BR583" s="46"/>
      <c r="BS583" s="46"/>
      <c r="BT583" s="46"/>
    </row>
    <row r="584" spans="24:72" ht="15.75" customHeight="1" x14ac:dyDescent="0.25"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BN584" s="46"/>
      <c r="BO584" s="46"/>
      <c r="BP584" s="46"/>
      <c r="BQ584" s="46"/>
      <c r="BR584" s="46"/>
      <c r="BS584" s="46"/>
      <c r="BT584" s="46"/>
    </row>
    <row r="585" spans="24:72" ht="15.75" customHeight="1" x14ac:dyDescent="0.25"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BN585" s="46"/>
      <c r="BO585" s="46"/>
      <c r="BP585" s="46"/>
      <c r="BQ585" s="46"/>
      <c r="BR585" s="46"/>
      <c r="BS585" s="46"/>
      <c r="BT585" s="46"/>
    </row>
    <row r="586" spans="24:72" ht="15.75" customHeight="1" x14ac:dyDescent="0.25"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BN586" s="46"/>
      <c r="BO586" s="46"/>
      <c r="BP586" s="46"/>
      <c r="BQ586" s="46"/>
      <c r="BR586" s="46"/>
      <c r="BS586" s="46"/>
      <c r="BT586" s="46"/>
    </row>
    <row r="587" spans="24:72" ht="15.75" customHeight="1" x14ac:dyDescent="0.25"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BN587" s="46"/>
      <c r="BO587" s="46"/>
      <c r="BP587" s="46"/>
      <c r="BQ587" s="46"/>
      <c r="BR587" s="46"/>
      <c r="BS587" s="46"/>
      <c r="BT587" s="46"/>
    </row>
    <row r="588" spans="24:72" ht="15.75" customHeight="1" x14ac:dyDescent="0.25"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BN588" s="46"/>
      <c r="BO588" s="46"/>
      <c r="BP588" s="46"/>
      <c r="BQ588" s="46"/>
      <c r="BR588" s="46"/>
      <c r="BS588" s="46"/>
      <c r="BT588" s="46"/>
    </row>
    <row r="589" spans="24:72" ht="15.75" customHeight="1" x14ac:dyDescent="0.25"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BN589" s="46"/>
      <c r="BO589" s="46"/>
      <c r="BP589" s="46"/>
      <c r="BQ589" s="46"/>
      <c r="BR589" s="46"/>
      <c r="BS589" s="46"/>
      <c r="BT589" s="46"/>
    </row>
    <row r="590" spans="24:72" ht="15.75" customHeight="1" x14ac:dyDescent="0.25"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BN590" s="46"/>
      <c r="BO590" s="46"/>
      <c r="BP590" s="46"/>
      <c r="BQ590" s="46"/>
      <c r="BR590" s="46"/>
      <c r="BS590" s="46"/>
      <c r="BT590" s="46"/>
    </row>
    <row r="591" spans="24:72" ht="15.75" customHeight="1" x14ac:dyDescent="0.25"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BN591" s="46"/>
      <c r="BO591" s="46"/>
      <c r="BP591" s="46"/>
      <c r="BQ591" s="46"/>
      <c r="BR591" s="46"/>
      <c r="BS591" s="46"/>
      <c r="BT591" s="46"/>
    </row>
    <row r="592" spans="24:72" ht="15.75" customHeight="1" x14ac:dyDescent="0.25"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BN592" s="46"/>
      <c r="BO592" s="46"/>
      <c r="BP592" s="46"/>
      <c r="BQ592" s="46"/>
      <c r="BR592" s="46"/>
      <c r="BS592" s="46"/>
      <c r="BT592" s="46"/>
    </row>
    <row r="593" spans="24:72" ht="15.75" customHeight="1" x14ac:dyDescent="0.25"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BN593" s="46"/>
      <c r="BO593" s="46"/>
      <c r="BP593" s="46"/>
      <c r="BQ593" s="46"/>
      <c r="BR593" s="46"/>
      <c r="BS593" s="46"/>
      <c r="BT593" s="46"/>
    </row>
    <row r="594" spans="24:72" ht="15.75" customHeight="1" x14ac:dyDescent="0.25"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BN594" s="46"/>
      <c r="BO594" s="46"/>
      <c r="BP594" s="46"/>
      <c r="BQ594" s="46"/>
      <c r="BR594" s="46"/>
      <c r="BS594" s="46"/>
      <c r="BT594" s="46"/>
    </row>
    <row r="595" spans="24:72" ht="15.75" customHeight="1" x14ac:dyDescent="0.25"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BN595" s="46"/>
      <c r="BO595" s="46"/>
      <c r="BP595" s="46"/>
      <c r="BQ595" s="46"/>
      <c r="BR595" s="46"/>
      <c r="BS595" s="46"/>
      <c r="BT595" s="46"/>
    </row>
    <row r="596" spans="24:72" ht="15.75" customHeight="1" x14ac:dyDescent="0.25"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BN596" s="46"/>
      <c r="BO596" s="46"/>
      <c r="BP596" s="46"/>
      <c r="BQ596" s="46"/>
      <c r="BR596" s="46"/>
      <c r="BS596" s="46"/>
      <c r="BT596" s="46"/>
    </row>
    <row r="597" spans="24:72" ht="15.75" customHeight="1" x14ac:dyDescent="0.25"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BN597" s="46"/>
      <c r="BO597" s="46"/>
      <c r="BP597" s="46"/>
      <c r="BQ597" s="46"/>
      <c r="BR597" s="46"/>
      <c r="BS597" s="46"/>
      <c r="BT597" s="46"/>
    </row>
    <row r="598" spans="24:72" ht="15.75" customHeight="1" x14ac:dyDescent="0.25"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BN598" s="46"/>
      <c r="BO598" s="46"/>
      <c r="BP598" s="46"/>
      <c r="BQ598" s="46"/>
      <c r="BR598" s="46"/>
      <c r="BS598" s="46"/>
      <c r="BT598" s="46"/>
    </row>
    <row r="599" spans="24:72" ht="15.75" customHeight="1" x14ac:dyDescent="0.25"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BN599" s="46"/>
      <c r="BO599" s="46"/>
      <c r="BP599" s="46"/>
      <c r="BQ599" s="46"/>
      <c r="BR599" s="46"/>
      <c r="BS599" s="46"/>
      <c r="BT599" s="46"/>
    </row>
    <row r="600" spans="24:72" ht="15.75" customHeight="1" x14ac:dyDescent="0.25"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BN600" s="46"/>
      <c r="BO600" s="46"/>
      <c r="BP600" s="46"/>
      <c r="BQ600" s="46"/>
      <c r="BR600" s="46"/>
      <c r="BS600" s="46"/>
      <c r="BT600" s="46"/>
    </row>
    <row r="601" spans="24:72" ht="15.75" customHeight="1" x14ac:dyDescent="0.25"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BN601" s="46"/>
      <c r="BO601" s="46"/>
      <c r="BP601" s="46"/>
      <c r="BQ601" s="46"/>
      <c r="BR601" s="46"/>
      <c r="BS601" s="46"/>
      <c r="BT601" s="46"/>
    </row>
    <row r="602" spans="24:72" ht="15.75" customHeight="1" x14ac:dyDescent="0.25"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BN602" s="46"/>
      <c r="BO602" s="46"/>
      <c r="BP602" s="46"/>
      <c r="BQ602" s="46"/>
      <c r="BR602" s="46"/>
      <c r="BS602" s="46"/>
      <c r="BT602" s="46"/>
    </row>
    <row r="603" spans="24:72" ht="15.75" customHeight="1" x14ac:dyDescent="0.25"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BN603" s="46"/>
      <c r="BO603" s="46"/>
      <c r="BP603" s="46"/>
      <c r="BQ603" s="46"/>
      <c r="BR603" s="46"/>
      <c r="BS603" s="46"/>
      <c r="BT603" s="46"/>
    </row>
    <row r="604" spans="24:72" ht="15.75" customHeight="1" x14ac:dyDescent="0.25"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BN604" s="46"/>
      <c r="BO604" s="46"/>
      <c r="BP604" s="46"/>
      <c r="BQ604" s="46"/>
      <c r="BR604" s="46"/>
      <c r="BS604" s="46"/>
      <c r="BT604" s="46"/>
    </row>
    <row r="605" spans="24:72" ht="15.75" customHeight="1" x14ac:dyDescent="0.25"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BN605" s="46"/>
      <c r="BO605" s="46"/>
      <c r="BP605" s="46"/>
      <c r="BQ605" s="46"/>
      <c r="BR605" s="46"/>
      <c r="BS605" s="46"/>
      <c r="BT605" s="46"/>
    </row>
    <row r="606" spans="24:72" ht="15.75" customHeight="1" x14ac:dyDescent="0.25"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BN606" s="46"/>
      <c r="BO606" s="46"/>
      <c r="BP606" s="46"/>
      <c r="BQ606" s="46"/>
      <c r="BR606" s="46"/>
      <c r="BS606" s="46"/>
      <c r="BT606" s="46"/>
    </row>
    <row r="607" spans="24:72" ht="15.75" customHeight="1" x14ac:dyDescent="0.25"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BN607" s="46"/>
      <c r="BO607" s="46"/>
      <c r="BP607" s="46"/>
      <c r="BQ607" s="46"/>
      <c r="BR607" s="46"/>
      <c r="BS607" s="46"/>
      <c r="BT607" s="46"/>
    </row>
    <row r="608" spans="24:72" ht="15.75" customHeight="1" x14ac:dyDescent="0.25"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BN608" s="46"/>
      <c r="BO608" s="46"/>
      <c r="BP608" s="46"/>
      <c r="BQ608" s="46"/>
      <c r="BR608" s="46"/>
      <c r="BS608" s="46"/>
      <c r="BT608" s="46"/>
    </row>
    <row r="609" spans="24:72" ht="15.75" customHeight="1" x14ac:dyDescent="0.25"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BN609" s="46"/>
      <c r="BO609" s="46"/>
      <c r="BP609" s="46"/>
      <c r="BQ609" s="46"/>
      <c r="BR609" s="46"/>
      <c r="BS609" s="46"/>
      <c r="BT609" s="46"/>
    </row>
    <row r="610" spans="24:72" ht="15.75" customHeight="1" x14ac:dyDescent="0.25"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BN610" s="46"/>
      <c r="BO610" s="46"/>
      <c r="BP610" s="46"/>
      <c r="BQ610" s="46"/>
      <c r="BR610" s="46"/>
      <c r="BS610" s="46"/>
      <c r="BT610" s="46"/>
    </row>
    <row r="611" spans="24:72" ht="15.75" customHeight="1" x14ac:dyDescent="0.25"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BN611" s="46"/>
      <c r="BO611" s="46"/>
      <c r="BP611" s="46"/>
      <c r="BQ611" s="46"/>
      <c r="BR611" s="46"/>
      <c r="BS611" s="46"/>
      <c r="BT611" s="46"/>
    </row>
    <row r="612" spans="24:72" ht="15.75" customHeight="1" x14ac:dyDescent="0.25"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BN612" s="46"/>
      <c r="BO612" s="46"/>
      <c r="BP612" s="46"/>
      <c r="BQ612" s="46"/>
      <c r="BR612" s="46"/>
      <c r="BS612" s="46"/>
      <c r="BT612" s="46"/>
    </row>
    <row r="613" spans="24:72" ht="15.75" customHeight="1" x14ac:dyDescent="0.25"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BN613" s="46"/>
      <c r="BO613" s="46"/>
      <c r="BP613" s="46"/>
      <c r="BQ613" s="46"/>
      <c r="BR613" s="46"/>
      <c r="BS613" s="46"/>
      <c r="BT613" s="46"/>
    </row>
    <row r="614" spans="24:72" ht="15.75" customHeight="1" x14ac:dyDescent="0.25"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BN614" s="46"/>
      <c r="BO614" s="46"/>
      <c r="BP614" s="46"/>
      <c r="BQ614" s="46"/>
      <c r="BR614" s="46"/>
      <c r="BS614" s="46"/>
      <c r="BT614" s="46"/>
    </row>
    <row r="615" spans="24:72" ht="15.75" customHeight="1" x14ac:dyDescent="0.25"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BN615" s="46"/>
      <c r="BO615" s="46"/>
      <c r="BP615" s="46"/>
      <c r="BQ615" s="46"/>
      <c r="BR615" s="46"/>
      <c r="BS615" s="46"/>
      <c r="BT615" s="46"/>
    </row>
    <row r="616" spans="24:72" ht="15.75" customHeight="1" x14ac:dyDescent="0.25"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BN616" s="46"/>
      <c r="BO616" s="46"/>
      <c r="BP616" s="46"/>
      <c r="BQ616" s="46"/>
      <c r="BR616" s="46"/>
      <c r="BS616" s="46"/>
      <c r="BT616" s="46"/>
    </row>
    <row r="617" spans="24:72" ht="15.75" customHeight="1" x14ac:dyDescent="0.25"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BN617" s="46"/>
      <c r="BO617" s="46"/>
      <c r="BP617" s="46"/>
      <c r="BQ617" s="46"/>
      <c r="BR617" s="46"/>
      <c r="BS617" s="46"/>
      <c r="BT617" s="46"/>
    </row>
    <row r="618" spans="24:72" ht="15.75" customHeight="1" x14ac:dyDescent="0.25"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BN618" s="46"/>
      <c r="BO618" s="46"/>
      <c r="BP618" s="46"/>
      <c r="BQ618" s="46"/>
      <c r="BR618" s="46"/>
      <c r="BS618" s="46"/>
      <c r="BT618" s="46"/>
    </row>
    <row r="619" spans="24:72" ht="15.75" customHeight="1" x14ac:dyDescent="0.25"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BN619" s="46"/>
      <c r="BO619" s="46"/>
      <c r="BP619" s="46"/>
      <c r="BQ619" s="46"/>
      <c r="BR619" s="46"/>
      <c r="BS619" s="46"/>
      <c r="BT619" s="46"/>
    </row>
    <row r="620" spans="24:72" ht="15.75" customHeight="1" x14ac:dyDescent="0.25"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BN620" s="46"/>
      <c r="BO620" s="46"/>
      <c r="BP620" s="46"/>
      <c r="BQ620" s="46"/>
      <c r="BR620" s="46"/>
      <c r="BS620" s="46"/>
      <c r="BT620" s="46"/>
    </row>
    <row r="621" spans="24:72" ht="15.75" customHeight="1" x14ac:dyDescent="0.25"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BN621" s="46"/>
      <c r="BO621" s="46"/>
      <c r="BP621" s="46"/>
      <c r="BQ621" s="46"/>
      <c r="BR621" s="46"/>
      <c r="BS621" s="46"/>
      <c r="BT621" s="46"/>
    </row>
    <row r="622" spans="24:72" ht="15.75" customHeight="1" x14ac:dyDescent="0.25"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BN622" s="46"/>
      <c r="BO622" s="46"/>
      <c r="BP622" s="46"/>
      <c r="BQ622" s="46"/>
      <c r="BR622" s="46"/>
      <c r="BS622" s="46"/>
      <c r="BT622" s="46"/>
    </row>
    <row r="623" spans="24:72" ht="15.75" customHeight="1" x14ac:dyDescent="0.25"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BN623" s="46"/>
      <c r="BO623" s="46"/>
      <c r="BP623" s="46"/>
      <c r="BQ623" s="46"/>
      <c r="BR623" s="46"/>
      <c r="BS623" s="46"/>
      <c r="BT623" s="46"/>
    </row>
    <row r="624" spans="24:72" ht="15.75" customHeight="1" x14ac:dyDescent="0.25"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BN624" s="46"/>
      <c r="BO624" s="46"/>
      <c r="BP624" s="46"/>
      <c r="BQ624" s="46"/>
      <c r="BR624" s="46"/>
      <c r="BS624" s="46"/>
      <c r="BT624" s="46"/>
    </row>
    <row r="625" spans="24:72" ht="15.75" customHeight="1" x14ac:dyDescent="0.25"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BN625" s="46"/>
      <c r="BO625" s="46"/>
      <c r="BP625" s="46"/>
      <c r="BQ625" s="46"/>
      <c r="BR625" s="46"/>
      <c r="BS625" s="46"/>
      <c r="BT625" s="46"/>
    </row>
    <row r="626" spans="24:72" ht="15.75" customHeight="1" x14ac:dyDescent="0.25"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BN626" s="46"/>
      <c r="BO626" s="46"/>
      <c r="BP626" s="46"/>
      <c r="BQ626" s="46"/>
      <c r="BR626" s="46"/>
      <c r="BS626" s="46"/>
      <c r="BT626" s="46"/>
    </row>
    <row r="627" spans="24:72" ht="15.75" customHeight="1" x14ac:dyDescent="0.25"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BN627" s="46"/>
      <c r="BO627" s="46"/>
      <c r="BP627" s="46"/>
      <c r="BQ627" s="46"/>
      <c r="BR627" s="46"/>
      <c r="BS627" s="46"/>
      <c r="BT627" s="46"/>
    </row>
    <row r="628" spans="24:72" ht="15.75" customHeight="1" x14ac:dyDescent="0.25"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BN628" s="46"/>
      <c r="BO628" s="46"/>
      <c r="BP628" s="46"/>
      <c r="BQ628" s="46"/>
      <c r="BR628" s="46"/>
      <c r="BS628" s="46"/>
      <c r="BT628" s="46"/>
    </row>
    <row r="629" spans="24:72" ht="15.75" customHeight="1" x14ac:dyDescent="0.25"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BN629" s="46"/>
      <c r="BO629" s="46"/>
      <c r="BP629" s="46"/>
      <c r="BQ629" s="46"/>
      <c r="BR629" s="46"/>
      <c r="BS629" s="46"/>
      <c r="BT629" s="46"/>
    </row>
    <row r="630" spans="24:72" ht="15.75" customHeight="1" x14ac:dyDescent="0.25"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BN630" s="46"/>
      <c r="BO630" s="46"/>
      <c r="BP630" s="46"/>
      <c r="BQ630" s="46"/>
      <c r="BR630" s="46"/>
      <c r="BS630" s="46"/>
      <c r="BT630" s="46"/>
    </row>
    <row r="631" spans="24:72" ht="15.75" customHeight="1" x14ac:dyDescent="0.25"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BN631" s="46"/>
      <c r="BO631" s="46"/>
      <c r="BP631" s="46"/>
      <c r="BQ631" s="46"/>
      <c r="BR631" s="46"/>
      <c r="BS631" s="46"/>
      <c r="BT631" s="46"/>
    </row>
    <row r="632" spans="24:72" ht="15.75" customHeight="1" x14ac:dyDescent="0.25"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BN632" s="46"/>
      <c r="BO632" s="46"/>
      <c r="BP632" s="46"/>
      <c r="BQ632" s="46"/>
      <c r="BR632" s="46"/>
      <c r="BS632" s="46"/>
      <c r="BT632" s="46"/>
    </row>
    <row r="633" spans="24:72" ht="15.75" customHeight="1" x14ac:dyDescent="0.25"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BN633" s="46"/>
      <c r="BO633" s="46"/>
      <c r="BP633" s="46"/>
      <c r="BQ633" s="46"/>
      <c r="BR633" s="46"/>
      <c r="BS633" s="46"/>
      <c r="BT633" s="46"/>
    </row>
    <row r="634" spans="24:72" ht="15.75" customHeight="1" x14ac:dyDescent="0.25"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BN634" s="46"/>
      <c r="BO634" s="46"/>
      <c r="BP634" s="46"/>
      <c r="BQ634" s="46"/>
      <c r="BR634" s="46"/>
      <c r="BS634" s="46"/>
      <c r="BT634" s="46"/>
    </row>
    <row r="635" spans="24:72" ht="15.75" customHeight="1" x14ac:dyDescent="0.25"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BN635" s="46"/>
      <c r="BO635" s="46"/>
      <c r="BP635" s="46"/>
      <c r="BQ635" s="46"/>
      <c r="BR635" s="46"/>
      <c r="BS635" s="46"/>
      <c r="BT635" s="46"/>
    </row>
    <row r="636" spans="24:72" ht="15.75" customHeight="1" x14ac:dyDescent="0.25"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BN636" s="46"/>
      <c r="BO636" s="46"/>
      <c r="BP636" s="46"/>
      <c r="BQ636" s="46"/>
      <c r="BR636" s="46"/>
      <c r="BS636" s="46"/>
      <c r="BT636" s="46"/>
    </row>
    <row r="637" spans="24:72" ht="15.75" customHeight="1" x14ac:dyDescent="0.25"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BN637" s="46"/>
      <c r="BO637" s="46"/>
      <c r="BP637" s="46"/>
      <c r="BQ637" s="46"/>
      <c r="BR637" s="46"/>
      <c r="BS637" s="46"/>
      <c r="BT637" s="46"/>
    </row>
    <row r="638" spans="24:72" ht="15.75" customHeight="1" x14ac:dyDescent="0.25"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BN638" s="46"/>
      <c r="BO638" s="46"/>
      <c r="BP638" s="46"/>
      <c r="BQ638" s="46"/>
      <c r="BR638" s="46"/>
      <c r="BS638" s="46"/>
      <c r="BT638" s="46"/>
    </row>
    <row r="639" spans="24:72" ht="15.75" customHeight="1" x14ac:dyDescent="0.25"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BN639" s="46"/>
      <c r="BO639" s="46"/>
      <c r="BP639" s="46"/>
      <c r="BQ639" s="46"/>
      <c r="BR639" s="46"/>
      <c r="BS639" s="46"/>
      <c r="BT639" s="46"/>
    </row>
    <row r="640" spans="24:72" ht="15.75" customHeight="1" x14ac:dyDescent="0.25"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BN640" s="46"/>
      <c r="BO640" s="46"/>
      <c r="BP640" s="46"/>
      <c r="BQ640" s="46"/>
      <c r="BR640" s="46"/>
      <c r="BS640" s="46"/>
      <c r="BT640" s="46"/>
    </row>
    <row r="641" spans="24:72" ht="15.75" customHeight="1" x14ac:dyDescent="0.25"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BN641" s="46"/>
      <c r="BO641" s="46"/>
      <c r="BP641" s="46"/>
      <c r="BQ641" s="46"/>
      <c r="BR641" s="46"/>
      <c r="BS641" s="46"/>
      <c r="BT641" s="46"/>
    </row>
    <row r="642" spans="24:72" ht="15.75" customHeight="1" x14ac:dyDescent="0.25"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BN642" s="46"/>
      <c r="BO642" s="46"/>
      <c r="BP642" s="46"/>
      <c r="BQ642" s="46"/>
      <c r="BR642" s="46"/>
      <c r="BS642" s="46"/>
      <c r="BT642" s="46"/>
    </row>
    <row r="643" spans="24:72" ht="15.75" customHeight="1" x14ac:dyDescent="0.25"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BN643" s="46"/>
      <c r="BO643" s="46"/>
      <c r="BP643" s="46"/>
      <c r="BQ643" s="46"/>
      <c r="BR643" s="46"/>
      <c r="BS643" s="46"/>
      <c r="BT643" s="46"/>
    </row>
    <row r="644" spans="24:72" ht="15.75" customHeight="1" x14ac:dyDescent="0.25"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BN644" s="46"/>
      <c r="BO644" s="46"/>
      <c r="BP644" s="46"/>
      <c r="BQ644" s="46"/>
      <c r="BR644" s="46"/>
      <c r="BS644" s="46"/>
      <c r="BT644" s="46"/>
    </row>
    <row r="645" spans="24:72" ht="15.75" customHeight="1" x14ac:dyDescent="0.25"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BN645" s="46"/>
      <c r="BO645" s="46"/>
      <c r="BP645" s="46"/>
      <c r="BQ645" s="46"/>
      <c r="BR645" s="46"/>
      <c r="BS645" s="46"/>
      <c r="BT645" s="46"/>
    </row>
    <row r="646" spans="24:72" ht="15.75" customHeight="1" x14ac:dyDescent="0.25"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BN646" s="46"/>
      <c r="BO646" s="46"/>
      <c r="BP646" s="46"/>
      <c r="BQ646" s="46"/>
      <c r="BR646" s="46"/>
      <c r="BS646" s="46"/>
      <c r="BT646" s="46"/>
    </row>
    <row r="647" spans="24:72" ht="15.75" customHeight="1" x14ac:dyDescent="0.25"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BN647" s="46"/>
      <c r="BO647" s="46"/>
      <c r="BP647" s="46"/>
      <c r="BQ647" s="46"/>
      <c r="BR647" s="46"/>
      <c r="BS647" s="46"/>
      <c r="BT647" s="46"/>
    </row>
    <row r="648" spans="24:72" ht="15.75" customHeight="1" x14ac:dyDescent="0.25"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BN648" s="46"/>
      <c r="BO648" s="46"/>
      <c r="BP648" s="46"/>
      <c r="BQ648" s="46"/>
      <c r="BR648" s="46"/>
      <c r="BS648" s="46"/>
      <c r="BT648" s="46"/>
    </row>
    <row r="649" spans="24:72" ht="15.75" customHeight="1" x14ac:dyDescent="0.25"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BN649" s="46"/>
      <c r="BO649" s="46"/>
      <c r="BP649" s="46"/>
      <c r="BQ649" s="46"/>
      <c r="BR649" s="46"/>
      <c r="BS649" s="46"/>
      <c r="BT649" s="46"/>
    </row>
    <row r="650" spans="24:72" ht="15.75" customHeight="1" x14ac:dyDescent="0.25"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BN650" s="46"/>
      <c r="BO650" s="46"/>
      <c r="BP650" s="46"/>
      <c r="BQ650" s="46"/>
      <c r="BR650" s="46"/>
      <c r="BS650" s="46"/>
      <c r="BT650" s="46"/>
    </row>
    <row r="651" spans="24:72" ht="15.75" customHeight="1" x14ac:dyDescent="0.25"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BN651" s="46"/>
      <c r="BO651" s="46"/>
      <c r="BP651" s="46"/>
      <c r="BQ651" s="46"/>
      <c r="BR651" s="46"/>
      <c r="BS651" s="46"/>
      <c r="BT651" s="46"/>
    </row>
    <row r="652" spans="24:72" ht="15.75" customHeight="1" x14ac:dyDescent="0.25"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BN652" s="46"/>
      <c r="BO652" s="46"/>
      <c r="BP652" s="46"/>
      <c r="BQ652" s="46"/>
      <c r="BR652" s="46"/>
      <c r="BS652" s="46"/>
      <c r="BT652" s="46"/>
    </row>
    <row r="653" spans="24:72" ht="15.75" customHeight="1" x14ac:dyDescent="0.25"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BN653" s="46"/>
      <c r="BO653" s="46"/>
      <c r="BP653" s="46"/>
      <c r="BQ653" s="46"/>
      <c r="BR653" s="46"/>
      <c r="BS653" s="46"/>
      <c r="BT653" s="46"/>
    </row>
    <row r="654" spans="24:72" ht="15.75" customHeight="1" x14ac:dyDescent="0.25"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BN654" s="46"/>
      <c r="BO654" s="46"/>
      <c r="BP654" s="46"/>
      <c r="BQ654" s="46"/>
      <c r="BR654" s="46"/>
      <c r="BS654" s="46"/>
      <c r="BT654" s="46"/>
    </row>
    <row r="655" spans="24:72" ht="15.75" customHeight="1" x14ac:dyDescent="0.25"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BN655" s="46"/>
      <c r="BO655" s="46"/>
      <c r="BP655" s="46"/>
      <c r="BQ655" s="46"/>
      <c r="BR655" s="46"/>
      <c r="BS655" s="46"/>
      <c r="BT655" s="46"/>
    </row>
    <row r="656" spans="24:72" ht="15.75" customHeight="1" x14ac:dyDescent="0.25"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BN656" s="46"/>
      <c r="BO656" s="46"/>
      <c r="BP656" s="46"/>
      <c r="BQ656" s="46"/>
      <c r="BR656" s="46"/>
      <c r="BS656" s="46"/>
      <c r="BT656" s="46"/>
    </row>
    <row r="657" spans="24:72" ht="15.75" customHeight="1" x14ac:dyDescent="0.25"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BN657" s="46"/>
      <c r="BO657" s="46"/>
      <c r="BP657" s="46"/>
      <c r="BQ657" s="46"/>
      <c r="BR657" s="46"/>
      <c r="BS657" s="46"/>
      <c r="BT657" s="46"/>
    </row>
    <row r="658" spans="24:72" ht="15.75" customHeight="1" x14ac:dyDescent="0.25"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BN658" s="46"/>
      <c r="BO658" s="46"/>
      <c r="BP658" s="46"/>
      <c r="BQ658" s="46"/>
      <c r="BR658" s="46"/>
      <c r="BS658" s="46"/>
      <c r="BT658" s="46"/>
    </row>
    <row r="659" spans="24:72" ht="15.75" customHeight="1" x14ac:dyDescent="0.25"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BN659" s="46"/>
      <c r="BO659" s="46"/>
      <c r="BP659" s="46"/>
      <c r="BQ659" s="46"/>
      <c r="BR659" s="46"/>
      <c r="BS659" s="46"/>
      <c r="BT659" s="46"/>
    </row>
    <row r="660" spans="24:72" ht="15.75" customHeight="1" x14ac:dyDescent="0.25"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BN660" s="46"/>
      <c r="BO660" s="46"/>
      <c r="BP660" s="46"/>
      <c r="BQ660" s="46"/>
      <c r="BR660" s="46"/>
      <c r="BS660" s="46"/>
      <c r="BT660" s="46"/>
    </row>
    <row r="661" spans="24:72" ht="15.75" customHeight="1" x14ac:dyDescent="0.25"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BN661" s="46"/>
      <c r="BO661" s="46"/>
      <c r="BP661" s="46"/>
      <c r="BQ661" s="46"/>
      <c r="BR661" s="46"/>
      <c r="BS661" s="46"/>
      <c r="BT661" s="46"/>
    </row>
    <row r="662" spans="24:72" ht="15.75" customHeight="1" x14ac:dyDescent="0.25"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BN662" s="46"/>
      <c r="BO662" s="46"/>
      <c r="BP662" s="46"/>
      <c r="BQ662" s="46"/>
      <c r="BR662" s="46"/>
      <c r="BS662" s="46"/>
      <c r="BT662" s="46"/>
    </row>
    <row r="663" spans="24:72" ht="15.75" customHeight="1" x14ac:dyDescent="0.25"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BN663" s="46"/>
      <c r="BO663" s="46"/>
      <c r="BP663" s="46"/>
      <c r="BQ663" s="46"/>
      <c r="BR663" s="46"/>
      <c r="BS663" s="46"/>
      <c r="BT663" s="46"/>
    </row>
    <row r="664" spans="24:72" ht="15.75" customHeight="1" x14ac:dyDescent="0.25"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BN664" s="46"/>
      <c r="BO664" s="46"/>
      <c r="BP664" s="46"/>
      <c r="BQ664" s="46"/>
      <c r="BR664" s="46"/>
      <c r="BS664" s="46"/>
      <c r="BT664" s="46"/>
    </row>
    <row r="665" spans="24:72" ht="15.75" customHeight="1" x14ac:dyDescent="0.25"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BN665" s="46"/>
      <c r="BO665" s="46"/>
      <c r="BP665" s="46"/>
      <c r="BQ665" s="46"/>
      <c r="BR665" s="46"/>
      <c r="BS665" s="46"/>
      <c r="BT665" s="46"/>
    </row>
    <row r="666" spans="24:72" ht="15.75" customHeight="1" x14ac:dyDescent="0.25"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BN666" s="46"/>
      <c r="BO666" s="46"/>
      <c r="BP666" s="46"/>
      <c r="BQ666" s="46"/>
      <c r="BR666" s="46"/>
      <c r="BS666" s="46"/>
      <c r="BT666" s="46"/>
    </row>
    <row r="667" spans="24:72" ht="15.75" customHeight="1" x14ac:dyDescent="0.25"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BN667" s="46"/>
      <c r="BO667" s="46"/>
      <c r="BP667" s="46"/>
      <c r="BQ667" s="46"/>
      <c r="BR667" s="46"/>
      <c r="BS667" s="46"/>
      <c r="BT667" s="46"/>
    </row>
    <row r="668" spans="24:72" ht="15.75" customHeight="1" x14ac:dyDescent="0.25"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BN668" s="46"/>
      <c r="BO668" s="46"/>
      <c r="BP668" s="46"/>
      <c r="BQ668" s="46"/>
      <c r="BR668" s="46"/>
      <c r="BS668" s="46"/>
      <c r="BT668" s="46"/>
    </row>
    <row r="669" spans="24:72" ht="15.75" customHeight="1" x14ac:dyDescent="0.25"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BN669" s="46"/>
      <c r="BO669" s="46"/>
      <c r="BP669" s="46"/>
      <c r="BQ669" s="46"/>
      <c r="BR669" s="46"/>
      <c r="BS669" s="46"/>
      <c r="BT669" s="46"/>
    </row>
    <row r="670" spans="24:72" ht="15.75" customHeight="1" x14ac:dyDescent="0.25"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BN670" s="46"/>
      <c r="BO670" s="46"/>
      <c r="BP670" s="46"/>
      <c r="BQ670" s="46"/>
      <c r="BR670" s="46"/>
      <c r="BS670" s="46"/>
      <c r="BT670" s="46"/>
    </row>
    <row r="671" spans="24:72" ht="15.75" customHeight="1" x14ac:dyDescent="0.25"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BN671" s="46"/>
      <c r="BO671" s="46"/>
      <c r="BP671" s="46"/>
      <c r="BQ671" s="46"/>
      <c r="BR671" s="46"/>
      <c r="BS671" s="46"/>
      <c r="BT671" s="46"/>
    </row>
    <row r="672" spans="24:72" ht="15.75" customHeight="1" x14ac:dyDescent="0.25"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BN672" s="46"/>
      <c r="BO672" s="46"/>
      <c r="BP672" s="46"/>
      <c r="BQ672" s="46"/>
      <c r="BR672" s="46"/>
      <c r="BS672" s="46"/>
      <c r="BT672" s="46"/>
    </row>
    <row r="673" spans="24:72" ht="15.75" customHeight="1" x14ac:dyDescent="0.25"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BN673" s="46"/>
      <c r="BO673" s="46"/>
      <c r="BP673" s="46"/>
      <c r="BQ673" s="46"/>
      <c r="BR673" s="46"/>
      <c r="BS673" s="46"/>
      <c r="BT673" s="46"/>
    </row>
    <row r="674" spans="24:72" ht="15.75" customHeight="1" x14ac:dyDescent="0.25"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BN674" s="46"/>
      <c r="BO674" s="46"/>
      <c r="BP674" s="46"/>
      <c r="BQ674" s="46"/>
      <c r="BR674" s="46"/>
      <c r="BS674" s="46"/>
      <c r="BT674" s="46"/>
    </row>
    <row r="675" spans="24:72" ht="15.75" customHeight="1" x14ac:dyDescent="0.25"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BN675" s="46"/>
      <c r="BO675" s="46"/>
      <c r="BP675" s="46"/>
      <c r="BQ675" s="46"/>
      <c r="BR675" s="46"/>
      <c r="BS675" s="46"/>
      <c r="BT675" s="46"/>
    </row>
    <row r="676" spans="24:72" ht="15.75" customHeight="1" x14ac:dyDescent="0.25"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BN676" s="46"/>
      <c r="BO676" s="46"/>
      <c r="BP676" s="46"/>
      <c r="BQ676" s="46"/>
      <c r="BR676" s="46"/>
      <c r="BS676" s="46"/>
      <c r="BT676" s="46"/>
    </row>
    <row r="677" spans="24:72" ht="15.75" customHeight="1" x14ac:dyDescent="0.25"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BN677" s="46"/>
      <c r="BO677" s="46"/>
      <c r="BP677" s="46"/>
      <c r="BQ677" s="46"/>
      <c r="BR677" s="46"/>
      <c r="BS677" s="46"/>
      <c r="BT677" s="46"/>
    </row>
    <row r="678" spans="24:72" ht="15.75" customHeight="1" x14ac:dyDescent="0.25"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BN678" s="46"/>
      <c r="BO678" s="46"/>
      <c r="BP678" s="46"/>
      <c r="BQ678" s="46"/>
      <c r="BR678" s="46"/>
      <c r="BS678" s="46"/>
      <c r="BT678" s="46"/>
    </row>
    <row r="679" spans="24:72" ht="15.75" customHeight="1" x14ac:dyDescent="0.25"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BN679" s="46"/>
      <c r="BO679" s="46"/>
      <c r="BP679" s="46"/>
      <c r="BQ679" s="46"/>
      <c r="BR679" s="46"/>
      <c r="BS679" s="46"/>
      <c r="BT679" s="46"/>
    </row>
    <row r="680" spans="24:72" ht="15.75" customHeight="1" x14ac:dyDescent="0.25"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BN680" s="46"/>
      <c r="BO680" s="46"/>
      <c r="BP680" s="46"/>
      <c r="BQ680" s="46"/>
      <c r="BR680" s="46"/>
      <c r="BS680" s="46"/>
      <c r="BT680" s="46"/>
    </row>
    <row r="681" spans="24:72" ht="15.75" customHeight="1" x14ac:dyDescent="0.25"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BN681" s="46"/>
      <c r="BO681" s="46"/>
      <c r="BP681" s="46"/>
      <c r="BQ681" s="46"/>
      <c r="BR681" s="46"/>
      <c r="BS681" s="46"/>
      <c r="BT681" s="46"/>
    </row>
    <row r="682" spans="24:72" ht="15.75" customHeight="1" x14ac:dyDescent="0.25"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BN682" s="46"/>
      <c r="BO682" s="46"/>
      <c r="BP682" s="46"/>
      <c r="BQ682" s="46"/>
      <c r="BR682" s="46"/>
      <c r="BS682" s="46"/>
      <c r="BT682" s="46"/>
    </row>
    <row r="683" spans="24:72" ht="15.75" customHeight="1" x14ac:dyDescent="0.25"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BN683" s="46"/>
      <c r="BO683" s="46"/>
      <c r="BP683" s="46"/>
      <c r="BQ683" s="46"/>
      <c r="BR683" s="46"/>
      <c r="BS683" s="46"/>
      <c r="BT683" s="46"/>
    </row>
    <row r="684" spans="24:72" ht="15.75" customHeight="1" x14ac:dyDescent="0.25"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BN684" s="46"/>
      <c r="BO684" s="46"/>
      <c r="BP684" s="46"/>
      <c r="BQ684" s="46"/>
      <c r="BR684" s="46"/>
      <c r="BS684" s="46"/>
      <c r="BT684" s="46"/>
    </row>
    <row r="685" spans="24:72" ht="15.75" customHeight="1" x14ac:dyDescent="0.25"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BN685" s="46"/>
      <c r="BO685" s="46"/>
      <c r="BP685" s="46"/>
      <c r="BQ685" s="46"/>
      <c r="BR685" s="46"/>
      <c r="BS685" s="46"/>
      <c r="BT685" s="46"/>
    </row>
    <row r="686" spans="24:72" ht="15.75" customHeight="1" x14ac:dyDescent="0.25"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BN686" s="46"/>
      <c r="BO686" s="46"/>
      <c r="BP686" s="46"/>
      <c r="BQ686" s="46"/>
      <c r="BR686" s="46"/>
      <c r="BS686" s="46"/>
      <c r="BT686" s="46"/>
    </row>
    <row r="687" spans="24:72" ht="15.75" customHeight="1" x14ac:dyDescent="0.25"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BN687" s="46"/>
      <c r="BO687" s="46"/>
      <c r="BP687" s="46"/>
      <c r="BQ687" s="46"/>
      <c r="BR687" s="46"/>
      <c r="BS687" s="46"/>
      <c r="BT687" s="46"/>
    </row>
    <row r="688" spans="24:72" ht="15.75" customHeight="1" x14ac:dyDescent="0.25"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BN688" s="46"/>
      <c r="BO688" s="46"/>
      <c r="BP688" s="46"/>
      <c r="BQ688" s="46"/>
      <c r="BR688" s="46"/>
      <c r="BS688" s="46"/>
      <c r="BT688" s="46"/>
    </row>
    <row r="689" spans="24:72" ht="15.75" customHeight="1" x14ac:dyDescent="0.25"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BN689" s="46"/>
      <c r="BO689" s="46"/>
      <c r="BP689" s="46"/>
      <c r="BQ689" s="46"/>
      <c r="BR689" s="46"/>
      <c r="BS689" s="46"/>
      <c r="BT689" s="46"/>
    </row>
    <row r="690" spans="24:72" ht="15.75" customHeight="1" x14ac:dyDescent="0.25"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BN690" s="46"/>
      <c r="BO690" s="46"/>
      <c r="BP690" s="46"/>
      <c r="BQ690" s="46"/>
      <c r="BR690" s="46"/>
      <c r="BS690" s="46"/>
      <c r="BT690" s="46"/>
    </row>
    <row r="691" spans="24:72" ht="15.75" customHeight="1" x14ac:dyDescent="0.25"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BN691" s="46"/>
      <c r="BO691" s="46"/>
      <c r="BP691" s="46"/>
      <c r="BQ691" s="46"/>
      <c r="BR691" s="46"/>
      <c r="BS691" s="46"/>
      <c r="BT691" s="46"/>
    </row>
    <row r="692" spans="24:72" ht="15.75" customHeight="1" x14ac:dyDescent="0.25"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BN692" s="46"/>
      <c r="BO692" s="46"/>
      <c r="BP692" s="46"/>
      <c r="BQ692" s="46"/>
      <c r="BR692" s="46"/>
      <c r="BS692" s="46"/>
      <c r="BT692" s="46"/>
    </row>
    <row r="693" spans="24:72" ht="15.75" customHeight="1" x14ac:dyDescent="0.25"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BN693" s="46"/>
      <c r="BO693" s="46"/>
      <c r="BP693" s="46"/>
      <c r="BQ693" s="46"/>
      <c r="BR693" s="46"/>
      <c r="BS693" s="46"/>
      <c r="BT693" s="46"/>
    </row>
    <row r="694" spans="24:72" ht="15.75" customHeight="1" x14ac:dyDescent="0.25"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BN694" s="46"/>
      <c r="BO694" s="46"/>
      <c r="BP694" s="46"/>
      <c r="BQ694" s="46"/>
      <c r="BR694" s="46"/>
      <c r="BS694" s="46"/>
      <c r="BT694" s="46"/>
    </row>
    <row r="695" spans="24:72" ht="15.75" customHeight="1" x14ac:dyDescent="0.25"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BN695" s="46"/>
      <c r="BO695" s="46"/>
      <c r="BP695" s="46"/>
      <c r="BQ695" s="46"/>
      <c r="BR695" s="46"/>
      <c r="BS695" s="46"/>
      <c r="BT695" s="46"/>
    </row>
    <row r="696" spans="24:72" ht="15.75" customHeight="1" x14ac:dyDescent="0.25"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BN696" s="46"/>
      <c r="BO696" s="46"/>
      <c r="BP696" s="46"/>
      <c r="BQ696" s="46"/>
      <c r="BR696" s="46"/>
      <c r="BS696" s="46"/>
      <c r="BT696" s="46"/>
    </row>
    <row r="697" spans="24:72" ht="15.75" customHeight="1" x14ac:dyDescent="0.25"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BN697" s="46"/>
      <c r="BO697" s="46"/>
      <c r="BP697" s="46"/>
      <c r="BQ697" s="46"/>
      <c r="BR697" s="46"/>
      <c r="BS697" s="46"/>
      <c r="BT697" s="46"/>
    </row>
    <row r="698" spans="24:72" ht="15.75" customHeight="1" x14ac:dyDescent="0.25"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BN698" s="46"/>
      <c r="BO698" s="46"/>
      <c r="BP698" s="46"/>
      <c r="BQ698" s="46"/>
      <c r="BR698" s="46"/>
      <c r="BS698" s="46"/>
      <c r="BT698" s="46"/>
    </row>
    <row r="699" spans="24:72" ht="15.75" customHeight="1" x14ac:dyDescent="0.25"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BN699" s="46"/>
      <c r="BO699" s="46"/>
      <c r="BP699" s="46"/>
      <c r="BQ699" s="46"/>
      <c r="BR699" s="46"/>
      <c r="BS699" s="46"/>
      <c r="BT699" s="46"/>
    </row>
    <row r="700" spans="24:72" ht="15.75" customHeight="1" x14ac:dyDescent="0.25"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BN700" s="46"/>
      <c r="BO700" s="46"/>
      <c r="BP700" s="46"/>
      <c r="BQ700" s="46"/>
      <c r="BR700" s="46"/>
      <c r="BS700" s="46"/>
      <c r="BT700" s="46"/>
    </row>
    <row r="701" spans="24:72" ht="15.75" customHeight="1" x14ac:dyDescent="0.25"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BN701" s="46"/>
      <c r="BO701" s="46"/>
      <c r="BP701" s="46"/>
      <c r="BQ701" s="46"/>
      <c r="BR701" s="46"/>
      <c r="BS701" s="46"/>
      <c r="BT701" s="46"/>
    </row>
    <row r="702" spans="24:72" ht="15.75" customHeight="1" x14ac:dyDescent="0.25"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BN702" s="46"/>
      <c r="BO702" s="46"/>
      <c r="BP702" s="46"/>
      <c r="BQ702" s="46"/>
      <c r="BR702" s="46"/>
      <c r="BS702" s="46"/>
      <c r="BT702" s="46"/>
    </row>
    <row r="703" spans="24:72" ht="15.75" customHeight="1" x14ac:dyDescent="0.25"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BN703" s="46"/>
      <c r="BO703" s="46"/>
      <c r="BP703" s="46"/>
      <c r="BQ703" s="46"/>
      <c r="BR703" s="46"/>
      <c r="BS703" s="46"/>
      <c r="BT703" s="46"/>
    </row>
    <row r="704" spans="24:72" ht="15.75" customHeight="1" x14ac:dyDescent="0.25"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BN704" s="46"/>
      <c r="BO704" s="46"/>
      <c r="BP704" s="46"/>
      <c r="BQ704" s="46"/>
      <c r="BR704" s="46"/>
      <c r="BS704" s="46"/>
      <c r="BT704" s="46"/>
    </row>
    <row r="705" spans="24:72" ht="15.75" customHeight="1" x14ac:dyDescent="0.25"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BN705" s="46"/>
      <c r="BO705" s="46"/>
      <c r="BP705" s="46"/>
      <c r="BQ705" s="46"/>
      <c r="BR705" s="46"/>
      <c r="BS705" s="46"/>
      <c r="BT705" s="46"/>
    </row>
    <row r="706" spans="24:72" ht="15.75" customHeight="1" x14ac:dyDescent="0.25"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BN706" s="46"/>
      <c r="BO706" s="46"/>
      <c r="BP706" s="46"/>
      <c r="BQ706" s="46"/>
      <c r="BR706" s="46"/>
      <c r="BS706" s="46"/>
      <c r="BT706" s="46"/>
    </row>
    <row r="707" spans="24:72" ht="15.75" customHeight="1" x14ac:dyDescent="0.25"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BN707" s="46"/>
      <c r="BO707" s="46"/>
      <c r="BP707" s="46"/>
      <c r="BQ707" s="46"/>
      <c r="BR707" s="46"/>
      <c r="BS707" s="46"/>
      <c r="BT707" s="46"/>
    </row>
    <row r="708" spans="24:72" ht="15.75" customHeight="1" x14ac:dyDescent="0.25"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BN708" s="46"/>
      <c r="BO708" s="46"/>
      <c r="BP708" s="46"/>
      <c r="BQ708" s="46"/>
      <c r="BR708" s="46"/>
      <c r="BS708" s="46"/>
      <c r="BT708" s="46"/>
    </row>
    <row r="709" spans="24:72" ht="15.75" customHeight="1" x14ac:dyDescent="0.25"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BN709" s="46"/>
      <c r="BO709" s="46"/>
      <c r="BP709" s="46"/>
      <c r="BQ709" s="46"/>
      <c r="BR709" s="46"/>
      <c r="BS709" s="46"/>
      <c r="BT709" s="46"/>
    </row>
    <row r="710" spans="24:72" ht="15.75" customHeight="1" x14ac:dyDescent="0.25"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BN710" s="46"/>
      <c r="BO710" s="46"/>
      <c r="BP710" s="46"/>
      <c r="BQ710" s="46"/>
      <c r="BR710" s="46"/>
      <c r="BS710" s="46"/>
      <c r="BT710" s="46"/>
    </row>
    <row r="711" spans="24:72" ht="15.75" customHeight="1" x14ac:dyDescent="0.25"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BN711" s="46"/>
      <c r="BO711" s="46"/>
      <c r="BP711" s="46"/>
      <c r="BQ711" s="46"/>
      <c r="BR711" s="46"/>
      <c r="BS711" s="46"/>
      <c r="BT711" s="46"/>
    </row>
    <row r="712" spans="24:72" ht="15.75" customHeight="1" x14ac:dyDescent="0.25"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BN712" s="46"/>
      <c r="BO712" s="46"/>
      <c r="BP712" s="46"/>
      <c r="BQ712" s="46"/>
      <c r="BR712" s="46"/>
      <c r="BS712" s="46"/>
      <c r="BT712" s="46"/>
    </row>
    <row r="713" spans="24:72" ht="15.75" customHeight="1" x14ac:dyDescent="0.25"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BN713" s="46"/>
      <c r="BO713" s="46"/>
      <c r="BP713" s="46"/>
      <c r="BQ713" s="46"/>
      <c r="BR713" s="46"/>
      <c r="BS713" s="46"/>
      <c r="BT713" s="46"/>
    </row>
    <row r="714" spans="24:72" ht="15.75" customHeight="1" x14ac:dyDescent="0.25"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BN714" s="46"/>
      <c r="BO714" s="46"/>
      <c r="BP714" s="46"/>
      <c r="BQ714" s="46"/>
      <c r="BR714" s="46"/>
      <c r="BS714" s="46"/>
      <c r="BT714" s="46"/>
    </row>
    <row r="715" spans="24:72" ht="15.75" customHeight="1" x14ac:dyDescent="0.25"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BN715" s="46"/>
      <c r="BO715" s="46"/>
      <c r="BP715" s="46"/>
      <c r="BQ715" s="46"/>
      <c r="BR715" s="46"/>
      <c r="BS715" s="46"/>
      <c r="BT715" s="46"/>
    </row>
    <row r="716" spans="24:72" ht="15.75" customHeight="1" x14ac:dyDescent="0.25"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BN716" s="46"/>
      <c r="BO716" s="46"/>
      <c r="BP716" s="46"/>
      <c r="BQ716" s="46"/>
      <c r="BR716" s="46"/>
      <c r="BS716" s="46"/>
      <c r="BT716" s="46"/>
    </row>
    <row r="717" spans="24:72" ht="15.75" customHeight="1" x14ac:dyDescent="0.25"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BN717" s="46"/>
      <c r="BO717" s="46"/>
      <c r="BP717" s="46"/>
      <c r="BQ717" s="46"/>
      <c r="BR717" s="46"/>
      <c r="BS717" s="46"/>
      <c r="BT717" s="46"/>
    </row>
    <row r="718" spans="24:72" ht="15.75" customHeight="1" x14ac:dyDescent="0.25"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BN718" s="46"/>
      <c r="BO718" s="46"/>
      <c r="BP718" s="46"/>
      <c r="BQ718" s="46"/>
      <c r="BR718" s="46"/>
      <c r="BS718" s="46"/>
      <c r="BT718" s="46"/>
    </row>
    <row r="719" spans="24:72" ht="15.75" customHeight="1" x14ac:dyDescent="0.25"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BN719" s="46"/>
      <c r="BO719" s="46"/>
      <c r="BP719" s="46"/>
      <c r="BQ719" s="46"/>
      <c r="BR719" s="46"/>
      <c r="BS719" s="46"/>
      <c r="BT719" s="46"/>
    </row>
    <row r="720" spans="24:72" ht="15.75" customHeight="1" x14ac:dyDescent="0.25"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BN720" s="46"/>
      <c r="BO720" s="46"/>
      <c r="BP720" s="46"/>
      <c r="BQ720" s="46"/>
      <c r="BR720" s="46"/>
      <c r="BS720" s="46"/>
      <c r="BT720" s="46"/>
    </row>
    <row r="721" spans="24:72" ht="15.75" customHeight="1" x14ac:dyDescent="0.25"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BN721" s="46"/>
      <c r="BO721" s="46"/>
      <c r="BP721" s="46"/>
      <c r="BQ721" s="46"/>
      <c r="BR721" s="46"/>
      <c r="BS721" s="46"/>
      <c r="BT721" s="46"/>
    </row>
    <row r="722" spans="24:72" ht="15.75" customHeight="1" x14ac:dyDescent="0.25"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BN722" s="46"/>
      <c r="BO722" s="46"/>
      <c r="BP722" s="46"/>
      <c r="BQ722" s="46"/>
      <c r="BR722" s="46"/>
      <c r="BS722" s="46"/>
      <c r="BT722" s="46"/>
    </row>
    <row r="723" spans="24:72" ht="15.75" customHeight="1" x14ac:dyDescent="0.25"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BN723" s="46"/>
      <c r="BO723" s="46"/>
      <c r="BP723" s="46"/>
      <c r="BQ723" s="46"/>
      <c r="BR723" s="46"/>
      <c r="BS723" s="46"/>
      <c r="BT723" s="46"/>
    </row>
    <row r="724" spans="24:72" ht="15.75" customHeight="1" x14ac:dyDescent="0.25"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BN724" s="46"/>
      <c r="BO724" s="46"/>
      <c r="BP724" s="46"/>
      <c r="BQ724" s="46"/>
      <c r="BR724" s="46"/>
      <c r="BS724" s="46"/>
      <c r="BT724" s="46"/>
    </row>
    <row r="725" spans="24:72" ht="15.75" customHeight="1" x14ac:dyDescent="0.25"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BN725" s="46"/>
      <c r="BO725" s="46"/>
      <c r="BP725" s="46"/>
      <c r="BQ725" s="46"/>
      <c r="BR725" s="46"/>
      <c r="BS725" s="46"/>
      <c r="BT725" s="46"/>
    </row>
    <row r="726" spans="24:72" ht="15.75" customHeight="1" x14ac:dyDescent="0.25"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BN726" s="46"/>
      <c r="BO726" s="46"/>
      <c r="BP726" s="46"/>
      <c r="BQ726" s="46"/>
      <c r="BR726" s="46"/>
      <c r="BS726" s="46"/>
      <c r="BT726" s="46"/>
    </row>
    <row r="727" spans="24:72" ht="15.75" customHeight="1" x14ac:dyDescent="0.25"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BN727" s="46"/>
      <c r="BO727" s="46"/>
      <c r="BP727" s="46"/>
      <c r="BQ727" s="46"/>
      <c r="BR727" s="46"/>
      <c r="BS727" s="46"/>
      <c r="BT727" s="46"/>
    </row>
    <row r="728" spans="24:72" ht="15.75" customHeight="1" x14ac:dyDescent="0.25"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BN728" s="46"/>
      <c r="BO728" s="46"/>
      <c r="BP728" s="46"/>
      <c r="BQ728" s="46"/>
      <c r="BR728" s="46"/>
      <c r="BS728" s="46"/>
      <c r="BT728" s="46"/>
    </row>
    <row r="729" spans="24:72" ht="15.75" customHeight="1" x14ac:dyDescent="0.25"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BN729" s="46"/>
      <c r="BO729" s="46"/>
      <c r="BP729" s="46"/>
      <c r="BQ729" s="46"/>
      <c r="BR729" s="46"/>
      <c r="BS729" s="46"/>
      <c r="BT729" s="46"/>
    </row>
    <row r="730" spans="24:72" ht="15.75" customHeight="1" x14ac:dyDescent="0.25"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BN730" s="46"/>
      <c r="BO730" s="46"/>
      <c r="BP730" s="46"/>
      <c r="BQ730" s="46"/>
      <c r="BR730" s="46"/>
      <c r="BS730" s="46"/>
      <c r="BT730" s="46"/>
    </row>
    <row r="731" spans="24:72" ht="15.75" customHeight="1" x14ac:dyDescent="0.25"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BN731" s="46"/>
      <c r="BO731" s="46"/>
      <c r="BP731" s="46"/>
      <c r="BQ731" s="46"/>
      <c r="BR731" s="46"/>
      <c r="BS731" s="46"/>
      <c r="BT731" s="46"/>
    </row>
    <row r="732" spans="24:72" ht="15.75" customHeight="1" x14ac:dyDescent="0.25"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BN732" s="46"/>
      <c r="BO732" s="46"/>
      <c r="BP732" s="46"/>
      <c r="BQ732" s="46"/>
      <c r="BR732" s="46"/>
      <c r="BS732" s="46"/>
      <c r="BT732" s="46"/>
    </row>
    <row r="733" spans="24:72" ht="15.75" customHeight="1" x14ac:dyDescent="0.25"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BN733" s="46"/>
      <c r="BO733" s="46"/>
      <c r="BP733" s="46"/>
      <c r="BQ733" s="46"/>
      <c r="BR733" s="46"/>
      <c r="BS733" s="46"/>
      <c r="BT733" s="46"/>
    </row>
    <row r="734" spans="24:72" ht="15.75" customHeight="1" x14ac:dyDescent="0.25"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BN734" s="46"/>
      <c r="BO734" s="46"/>
      <c r="BP734" s="46"/>
      <c r="BQ734" s="46"/>
      <c r="BR734" s="46"/>
      <c r="BS734" s="46"/>
      <c r="BT734" s="46"/>
    </row>
    <row r="735" spans="24:72" ht="15.75" customHeight="1" x14ac:dyDescent="0.25"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BN735" s="46"/>
      <c r="BO735" s="46"/>
      <c r="BP735" s="46"/>
      <c r="BQ735" s="46"/>
      <c r="BR735" s="46"/>
      <c r="BS735" s="46"/>
      <c r="BT735" s="46"/>
    </row>
    <row r="736" spans="24:72" ht="15.75" customHeight="1" x14ac:dyDescent="0.25"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BN736" s="46"/>
      <c r="BO736" s="46"/>
      <c r="BP736" s="46"/>
      <c r="BQ736" s="46"/>
      <c r="BR736" s="46"/>
      <c r="BS736" s="46"/>
      <c r="BT736" s="46"/>
    </row>
    <row r="737" spans="24:72" ht="15.75" customHeight="1" x14ac:dyDescent="0.25"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BN737" s="46"/>
      <c r="BO737" s="46"/>
      <c r="BP737" s="46"/>
      <c r="BQ737" s="46"/>
      <c r="BR737" s="46"/>
      <c r="BS737" s="46"/>
      <c r="BT737" s="46"/>
    </row>
    <row r="738" spans="24:72" ht="15.75" customHeight="1" x14ac:dyDescent="0.25"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BN738" s="46"/>
      <c r="BO738" s="46"/>
      <c r="BP738" s="46"/>
      <c r="BQ738" s="46"/>
      <c r="BR738" s="46"/>
      <c r="BS738" s="46"/>
      <c r="BT738" s="46"/>
    </row>
    <row r="739" spans="24:72" ht="15.75" customHeight="1" x14ac:dyDescent="0.25"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BN739" s="46"/>
      <c r="BO739" s="46"/>
      <c r="BP739" s="46"/>
      <c r="BQ739" s="46"/>
      <c r="BR739" s="46"/>
      <c r="BS739" s="46"/>
      <c r="BT739" s="46"/>
    </row>
    <row r="740" spans="24:72" ht="15.75" customHeight="1" x14ac:dyDescent="0.25"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BN740" s="46"/>
      <c r="BO740" s="46"/>
      <c r="BP740" s="46"/>
      <c r="BQ740" s="46"/>
      <c r="BR740" s="46"/>
      <c r="BS740" s="46"/>
      <c r="BT740" s="46"/>
    </row>
    <row r="741" spans="24:72" ht="15.75" customHeight="1" x14ac:dyDescent="0.25"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BN741" s="46"/>
      <c r="BO741" s="46"/>
      <c r="BP741" s="46"/>
      <c r="BQ741" s="46"/>
      <c r="BR741" s="46"/>
      <c r="BS741" s="46"/>
      <c r="BT741" s="46"/>
    </row>
    <row r="742" spans="24:72" ht="15.75" customHeight="1" x14ac:dyDescent="0.25"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BN742" s="46"/>
      <c r="BO742" s="46"/>
      <c r="BP742" s="46"/>
      <c r="BQ742" s="46"/>
      <c r="BR742" s="46"/>
      <c r="BS742" s="46"/>
      <c r="BT742" s="46"/>
    </row>
    <row r="743" spans="24:72" ht="15.75" customHeight="1" x14ac:dyDescent="0.25"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BN743" s="46"/>
      <c r="BO743" s="46"/>
      <c r="BP743" s="46"/>
      <c r="BQ743" s="46"/>
      <c r="BR743" s="46"/>
      <c r="BS743" s="46"/>
      <c r="BT743" s="46"/>
    </row>
    <row r="744" spans="24:72" ht="15.75" customHeight="1" x14ac:dyDescent="0.25"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BN744" s="46"/>
      <c r="BO744" s="46"/>
      <c r="BP744" s="46"/>
      <c r="BQ744" s="46"/>
      <c r="BR744" s="46"/>
      <c r="BS744" s="46"/>
      <c r="BT744" s="46"/>
    </row>
    <row r="745" spans="24:72" ht="15.75" customHeight="1" x14ac:dyDescent="0.25"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BN745" s="46"/>
      <c r="BO745" s="46"/>
      <c r="BP745" s="46"/>
      <c r="BQ745" s="46"/>
      <c r="BR745" s="46"/>
      <c r="BS745" s="46"/>
      <c r="BT745" s="46"/>
    </row>
    <row r="746" spans="24:72" ht="15.75" customHeight="1" x14ac:dyDescent="0.25"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BN746" s="46"/>
      <c r="BO746" s="46"/>
      <c r="BP746" s="46"/>
      <c r="BQ746" s="46"/>
      <c r="BR746" s="46"/>
      <c r="BS746" s="46"/>
      <c r="BT746" s="46"/>
    </row>
    <row r="747" spans="24:72" ht="15.75" customHeight="1" x14ac:dyDescent="0.25"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BN747" s="46"/>
      <c r="BO747" s="46"/>
      <c r="BP747" s="46"/>
      <c r="BQ747" s="46"/>
      <c r="BR747" s="46"/>
      <c r="BS747" s="46"/>
      <c r="BT747" s="46"/>
    </row>
    <row r="748" spans="24:72" ht="15.75" customHeight="1" x14ac:dyDescent="0.25"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BN748" s="46"/>
      <c r="BO748" s="46"/>
      <c r="BP748" s="46"/>
      <c r="BQ748" s="46"/>
      <c r="BR748" s="46"/>
      <c r="BS748" s="46"/>
      <c r="BT748" s="46"/>
    </row>
    <row r="749" spans="24:72" ht="15.75" customHeight="1" x14ac:dyDescent="0.25"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BN749" s="46"/>
      <c r="BO749" s="46"/>
      <c r="BP749" s="46"/>
      <c r="BQ749" s="46"/>
      <c r="BR749" s="46"/>
      <c r="BS749" s="46"/>
      <c r="BT749" s="46"/>
    </row>
    <row r="750" spans="24:72" ht="15.75" customHeight="1" x14ac:dyDescent="0.25"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BN750" s="46"/>
      <c r="BO750" s="46"/>
      <c r="BP750" s="46"/>
      <c r="BQ750" s="46"/>
      <c r="BR750" s="46"/>
      <c r="BS750" s="46"/>
      <c r="BT750" s="46"/>
    </row>
    <row r="751" spans="24:72" ht="15.75" customHeight="1" x14ac:dyDescent="0.25"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BN751" s="46"/>
      <c r="BO751" s="46"/>
      <c r="BP751" s="46"/>
      <c r="BQ751" s="46"/>
      <c r="BR751" s="46"/>
      <c r="BS751" s="46"/>
      <c r="BT751" s="46"/>
    </row>
    <row r="752" spans="24:72" ht="15.75" customHeight="1" x14ac:dyDescent="0.25"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BN752" s="46"/>
      <c r="BO752" s="46"/>
      <c r="BP752" s="46"/>
      <c r="BQ752" s="46"/>
      <c r="BR752" s="46"/>
      <c r="BS752" s="46"/>
      <c r="BT752" s="46"/>
    </row>
    <row r="753" spans="24:72" ht="15.75" customHeight="1" x14ac:dyDescent="0.25"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BN753" s="46"/>
      <c r="BO753" s="46"/>
      <c r="BP753" s="46"/>
      <c r="BQ753" s="46"/>
      <c r="BR753" s="46"/>
      <c r="BS753" s="46"/>
      <c r="BT753" s="46"/>
    </row>
    <row r="754" spans="24:72" ht="15.75" customHeight="1" x14ac:dyDescent="0.25"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BN754" s="46"/>
      <c r="BO754" s="46"/>
      <c r="BP754" s="46"/>
      <c r="BQ754" s="46"/>
      <c r="BR754" s="46"/>
      <c r="BS754" s="46"/>
      <c r="BT754" s="46"/>
    </row>
    <row r="755" spans="24:72" ht="15.75" customHeight="1" x14ac:dyDescent="0.25"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BN755" s="46"/>
      <c r="BO755" s="46"/>
      <c r="BP755" s="46"/>
      <c r="BQ755" s="46"/>
      <c r="BR755" s="46"/>
      <c r="BS755" s="46"/>
      <c r="BT755" s="46"/>
    </row>
    <row r="756" spans="24:72" ht="15.75" customHeight="1" x14ac:dyDescent="0.25"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BN756" s="46"/>
      <c r="BO756" s="46"/>
      <c r="BP756" s="46"/>
      <c r="BQ756" s="46"/>
      <c r="BR756" s="46"/>
      <c r="BS756" s="46"/>
      <c r="BT756" s="46"/>
    </row>
    <row r="757" spans="24:72" ht="15.75" customHeight="1" x14ac:dyDescent="0.25"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BN757" s="46"/>
      <c r="BO757" s="46"/>
      <c r="BP757" s="46"/>
      <c r="BQ757" s="46"/>
      <c r="BR757" s="46"/>
      <c r="BS757" s="46"/>
      <c r="BT757" s="46"/>
    </row>
    <row r="758" spans="24:72" ht="15.75" customHeight="1" x14ac:dyDescent="0.25"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BN758" s="46"/>
      <c r="BO758" s="46"/>
      <c r="BP758" s="46"/>
      <c r="BQ758" s="46"/>
      <c r="BR758" s="46"/>
      <c r="BS758" s="46"/>
      <c r="BT758" s="46"/>
    </row>
    <row r="759" spans="24:72" ht="15.75" customHeight="1" x14ac:dyDescent="0.25"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BN759" s="46"/>
      <c r="BO759" s="46"/>
      <c r="BP759" s="46"/>
      <c r="BQ759" s="46"/>
      <c r="BR759" s="46"/>
      <c r="BS759" s="46"/>
      <c r="BT759" s="46"/>
    </row>
    <row r="760" spans="24:72" ht="15.75" customHeight="1" x14ac:dyDescent="0.25"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BN760" s="46"/>
      <c r="BO760" s="46"/>
      <c r="BP760" s="46"/>
      <c r="BQ760" s="46"/>
      <c r="BR760" s="46"/>
      <c r="BS760" s="46"/>
      <c r="BT760" s="46"/>
    </row>
    <row r="761" spans="24:72" ht="15.75" customHeight="1" x14ac:dyDescent="0.25"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BN761" s="46"/>
      <c r="BO761" s="46"/>
      <c r="BP761" s="46"/>
      <c r="BQ761" s="46"/>
      <c r="BR761" s="46"/>
      <c r="BS761" s="46"/>
      <c r="BT761" s="46"/>
    </row>
    <row r="762" spans="24:72" ht="15.75" customHeight="1" x14ac:dyDescent="0.25"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BN762" s="46"/>
      <c r="BO762" s="46"/>
      <c r="BP762" s="46"/>
      <c r="BQ762" s="46"/>
      <c r="BR762" s="46"/>
      <c r="BS762" s="46"/>
      <c r="BT762" s="46"/>
    </row>
    <row r="763" spans="24:72" ht="15.75" customHeight="1" x14ac:dyDescent="0.25"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BN763" s="46"/>
      <c r="BO763" s="46"/>
      <c r="BP763" s="46"/>
      <c r="BQ763" s="46"/>
      <c r="BR763" s="46"/>
      <c r="BS763" s="46"/>
      <c r="BT763" s="46"/>
    </row>
    <row r="764" spans="24:72" ht="15.75" customHeight="1" x14ac:dyDescent="0.25"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BN764" s="46"/>
      <c r="BO764" s="46"/>
      <c r="BP764" s="46"/>
      <c r="BQ764" s="46"/>
      <c r="BR764" s="46"/>
      <c r="BS764" s="46"/>
      <c r="BT764" s="46"/>
    </row>
    <row r="765" spans="24:72" ht="15.75" customHeight="1" x14ac:dyDescent="0.25"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BN765" s="46"/>
      <c r="BO765" s="46"/>
      <c r="BP765" s="46"/>
      <c r="BQ765" s="46"/>
      <c r="BR765" s="46"/>
      <c r="BS765" s="46"/>
      <c r="BT765" s="46"/>
    </row>
    <row r="766" spans="24:72" ht="15.75" customHeight="1" x14ac:dyDescent="0.25"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BN766" s="46"/>
      <c r="BO766" s="46"/>
      <c r="BP766" s="46"/>
      <c r="BQ766" s="46"/>
      <c r="BR766" s="46"/>
      <c r="BS766" s="46"/>
      <c r="BT766" s="46"/>
    </row>
    <row r="767" spans="24:72" ht="15.75" customHeight="1" x14ac:dyDescent="0.25"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BN767" s="46"/>
      <c r="BO767" s="46"/>
      <c r="BP767" s="46"/>
      <c r="BQ767" s="46"/>
      <c r="BR767" s="46"/>
      <c r="BS767" s="46"/>
      <c r="BT767" s="46"/>
    </row>
    <row r="768" spans="24:72" ht="15.75" customHeight="1" x14ac:dyDescent="0.25"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BN768" s="46"/>
      <c r="BO768" s="46"/>
      <c r="BP768" s="46"/>
      <c r="BQ768" s="46"/>
      <c r="BR768" s="46"/>
      <c r="BS768" s="46"/>
      <c r="BT768" s="46"/>
    </row>
    <row r="769" spans="24:72" ht="15.75" customHeight="1" x14ac:dyDescent="0.25"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BN769" s="46"/>
      <c r="BO769" s="46"/>
      <c r="BP769" s="46"/>
      <c r="BQ769" s="46"/>
      <c r="BR769" s="46"/>
      <c r="BS769" s="46"/>
      <c r="BT769" s="46"/>
    </row>
    <row r="770" spans="24:72" ht="15.75" customHeight="1" x14ac:dyDescent="0.25"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BN770" s="46"/>
      <c r="BO770" s="46"/>
      <c r="BP770" s="46"/>
      <c r="BQ770" s="46"/>
      <c r="BR770" s="46"/>
      <c r="BS770" s="46"/>
      <c r="BT770" s="46"/>
    </row>
    <row r="771" spans="24:72" ht="15.75" customHeight="1" x14ac:dyDescent="0.25"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BN771" s="46"/>
      <c r="BO771" s="46"/>
      <c r="BP771" s="46"/>
      <c r="BQ771" s="46"/>
      <c r="BR771" s="46"/>
      <c r="BS771" s="46"/>
      <c r="BT771" s="46"/>
    </row>
    <row r="772" spans="24:72" ht="15.75" customHeight="1" x14ac:dyDescent="0.25"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BN772" s="46"/>
      <c r="BO772" s="46"/>
      <c r="BP772" s="46"/>
      <c r="BQ772" s="46"/>
      <c r="BR772" s="46"/>
      <c r="BS772" s="46"/>
      <c r="BT772" s="46"/>
    </row>
    <row r="773" spans="24:72" ht="15.75" customHeight="1" x14ac:dyDescent="0.25"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BN773" s="46"/>
      <c r="BO773" s="46"/>
      <c r="BP773" s="46"/>
      <c r="BQ773" s="46"/>
      <c r="BR773" s="46"/>
      <c r="BS773" s="46"/>
      <c r="BT773" s="46"/>
    </row>
    <row r="774" spans="24:72" ht="15.75" customHeight="1" x14ac:dyDescent="0.25"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BN774" s="46"/>
      <c r="BO774" s="46"/>
      <c r="BP774" s="46"/>
      <c r="BQ774" s="46"/>
      <c r="BR774" s="46"/>
      <c r="BS774" s="46"/>
      <c r="BT774" s="46"/>
    </row>
    <row r="775" spans="24:72" ht="15.75" customHeight="1" x14ac:dyDescent="0.25"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BN775" s="46"/>
      <c r="BO775" s="46"/>
      <c r="BP775" s="46"/>
      <c r="BQ775" s="46"/>
      <c r="BR775" s="46"/>
      <c r="BS775" s="46"/>
      <c r="BT775" s="46"/>
    </row>
    <row r="776" spans="24:72" ht="15.75" customHeight="1" x14ac:dyDescent="0.25"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BN776" s="46"/>
      <c r="BO776" s="46"/>
      <c r="BP776" s="46"/>
      <c r="BQ776" s="46"/>
      <c r="BR776" s="46"/>
      <c r="BS776" s="46"/>
      <c r="BT776" s="46"/>
    </row>
    <row r="777" spans="24:72" ht="15.75" customHeight="1" x14ac:dyDescent="0.25"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BN777" s="46"/>
      <c r="BO777" s="46"/>
      <c r="BP777" s="46"/>
      <c r="BQ777" s="46"/>
      <c r="BR777" s="46"/>
      <c r="BS777" s="46"/>
      <c r="BT777" s="46"/>
    </row>
    <row r="778" spans="24:72" ht="15.75" customHeight="1" x14ac:dyDescent="0.25"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BN778" s="46"/>
      <c r="BO778" s="46"/>
      <c r="BP778" s="46"/>
      <c r="BQ778" s="46"/>
      <c r="BR778" s="46"/>
      <c r="BS778" s="46"/>
      <c r="BT778" s="46"/>
    </row>
    <row r="779" spans="24:72" ht="15.75" customHeight="1" x14ac:dyDescent="0.25"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BN779" s="46"/>
      <c r="BO779" s="46"/>
      <c r="BP779" s="46"/>
      <c r="BQ779" s="46"/>
      <c r="BR779" s="46"/>
      <c r="BS779" s="46"/>
      <c r="BT779" s="46"/>
    </row>
    <row r="780" spans="24:72" ht="15.75" customHeight="1" x14ac:dyDescent="0.25"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BN780" s="46"/>
      <c r="BO780" s="46"/>
      <c r="BP780" s="46"/>
      <c r="BQ780" s="46"/>
      <c r="BR780" s="46"/>
      <c r="BS780" s="46"/>
      <c r="BT780" s="46"/>
    </row>
    <row r="781" spans="24:72" ht="15.75" customHeight="1" x14ac:dyDescent="0.25"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BN781" s="46"/>
      <c r="BO781" s="46"/>
      <c r="BP781" s="46"/>
      <c r="BQ781" s="46"/>
      <c r="BR781" s="46"/>
      <c r="BS781" s="46"/>
      <c r="BT781" s="46"/>
    </row>
    <row r="782" spans="24:72" ht="15.75" customHeight="1" x14ac:dyDescent="0.25"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BN782" s="46"/>
      <c r="BO782" s="46"/>
      <c r="BP782" s="46"/>
      <c r="BQ782" s="46"/>
      <c r="BR782" s="46"/>
      <c r="BS782" s="46"/>
      <c r="BT782" s="46"/>
    </row>
    <row r="783" spans="24:72" ht="15.75" customHeight="1" x14ac:dyDescent="0.25"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BN783" s="46"/>
      <c r="BO783" s="46"/>
      <c r="BP783" s="46"/>
      <c r="BQ783" s="46"/>
      <c r="BR783" s="46"/>
      <c r="BS783" s="46"/>
      <c r="BT783" s="46"/>
    </row>
    <row r="784" spans="24:72" ht="15.75" customHeight="1" x14ac:dyDescent="0.25"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BN784" s="46"/>
      <c r="BO784" s="46"/>
      <c r="BP784" s="46"/>
      <c r="BQ784" s="46"/>
      <c r="BR784" s="46"/>
      <c r="BS784" s="46"/>
      <c r="BT784" s="46"/>
    </row>
    <row r="785" spans="24:72" ht="15.75" customHeight="1" x14ac:dyDescent="0.25"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BN785" s="46"/>
      <c r="BO785" s="46"/>
      <c r="BP785" s="46"/>
      <c r="BQ785" s="46"/>
      <c r="BR785" s="46"/>
      <c r="BS785" s="46"/>
      <c r="BT785" s="46"/>
    </row>
    <row r="786" spans="24:72" ht="15.75" customHeight="1" x14ac:dyDescent="0.25"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BN786" s="46"/>
      <c r="BO786" s="46"/>
      <c r="BP786" s="46"/>
      <c r="BQ786" s="46"/>
      <c r="BR786" s="46"/>
      <c r="BS786" s="46"/>
      <c r="BT786" s="46"/>
    </row>
    <row r="787" spans="24:72" ht="15.75" customHeight="1" x14ac:dyDescent="0.25"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BN787" s="46"/>
      <c r="BO787" s="46"/>
      <c r="BP787" s="46"/>
      <c r="BQ787" s="46"/>
      <c r="BR787" s="46"/>
      <c r="BS787" s="46"/>
      <c r="BT787" s="46"/>
    </row>
    <row r="788" spans="24:72" ht="15.75" customHeight="1" x14ac:dyDescent="0.25"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BN788" s="46"/>
      <c r="BO788" s="46"/>
      <c r="BP788" s="46"/>
      <c r="BQ788" s="46"/>
      <c r="BR788" s="46"/>
      <c r="BS788" s="46"/>
      <c r="BT788" s="46"/>
    </row>
    <row r="789" spans="24:72" ht="15.75" customHeight="1" x14ac:dyDescent="0.25"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BN789" s="46"/>
      <c r="BO789" s="46"/>
      <c r="BP789" s="46"/>
      <c r="BQ789" s="46"/>
      <c r="BR789" s="46"/>
      <c r="BS789" s="46"/>
      <c r="BT789" s="46"/>
    </row>
    <row r="790" spans="24:72" ht="15.75" customHeight="1" x14ac:dyDescent="0.25"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BN790" s="46"/>
      <c r="BO790" s="46"/>
      <c r="BP790" s="46"/>
      <c r="BQ790" s="46"/>
      <c r="BR790" s="46"/>
      <c r="BS790" s="46"/>
      <c r="BT790" s="46"/>
    </row>
    <row r="791" spans="24:72" ht="15.75" customHeight="1" x14ac:dyDescent="0.25"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BN791" s="46"/>
      <c r="BO791" s="46"/>
      <c r="BP791" s="46"/>
      <c r="BQ791" s="46"/>
      <c r="BR791" s="46"/>
      <c r="BS791" s="46"/>
      <c r="BT791" s="46"/>
    </row>
    <row r="792" spans="24:72" ht="15.75" customHeight="1" x14ac:dyDescent="0.25"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BN792" s="46"/>
      <c r="BO792" s="46"/>
      <c r="BP792" s="46"/>
      <c r="BQ792" s="46"/>
      <c r="BR792" s="46"/>
      <c r="BS792" s="46"/>
      <c r="BT792" s="46"/>
    </row>
    <row r="793" spans="24:72" ht="15.75" customHeight="1" x14ac:dyDescent="0.25"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BN793" s="46"/>
      <c r="BO793" s="46"/>
      <c r="BP793" s="46"/>
      <c r="BQ793" s="46"/>
      <c r="BR793" s="46"/>
      <c r="BS793" s="46"/>
      <c r="BT793" s="46"/>
    </row>
    <row r="794" spans="24:72" ht="15.75" customHeight="1" x14ac:dyDescent="0.25"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BN794" s="46"/>
      <c r="BO794" s="46"/>
      <c r="BP794" s="46"/>
      <c r="BQ794" s="46"/>
      <c r="BR794" s="46"/>
      <c r="BS794" s="46"/>
      <c r="BT794" s="46"/>
    </row>
    <row r="795" spans="24:72" ht="15.75" customHeight="1" x14ac:dyDescent="0.25"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BN795" s="46"/>
      <c r="BO795" s="46"/>
      <c r="BP795" s="46"/>
      <c r="BQ795" s="46"/>
      <c r="BR795" s="46"/>
      <c r="BS795" s="46"/>
      <c r="BT795" s="46"/>
    </row>
    <row r="796" spans="24:72" ht="15.75" customHeight="1" x14ac:dyDescent="0.25"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BN796" s="46"/>
      <c r="BO796" s="46"/>
      <c r="BP796" s="46"/>
      <c r="BQ796" s="46"/>
      <c r="BR796" s="46"/>
      <c r="BS796" s="46"/>
      <c r="BT796" s="46"/>
    </row>
    <row r="797" spans="24:72" ht="15.75" customHeight="1" x14ac:dyDescent="0.25"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BN797" s="46"/>
      <c r="BO797" s="46"/>
      <c r="BP797" s="46"/>
      <c r="BQ797" s="46"/>
      <c r="BR797" s="46"/>
      <c r="BS797" s="46"/>
      <c r="BT797" s="46"/>
    </row>
    <row r="798" spans="24:72" ht="15.75" customHeight="1" x14ac:dyDescent="0.25"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BN798" s="46"/>
      <c r="BO798" s="46"/>
      <c r="BP798" s="46"/>
      <c r="BQ798" s="46"/>
      <c r="BR798" s="46"/>
      <c r="BS798" s="46"/>
      <c r="BT798" s="46"/>
    </row>
    <row r="799" spans="24:72" ht="15.75" customHeight="1" x14ac:dyDescent="0.25"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BN799" s="46"/>
      <c r="BO799" s="46"/>
      <c r="BP799" s="46"/>
      <c r="BQ799" s="46"/>
      <c r="BR799" s="46"/>
      <c r="BS799" s="46"/>
      <c r="BT799" s="46"/>
    </row>
    <row r="800" spans="24:72" ht="15.75" customHeight="1" x14ac:dyDescent="0.25"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BN800" s="46"/>
      <c r="BO800" s="46"/>
      <c r="BP800" s="46"/>
      <c r="BQ800" s="46"/>
      <c r="BR800" s="46"/>
      <c r="BS800" s="46"/>
      <c r="BT800" s="46"/>
    </row>
    <row r="801" spans="24:72" ht="15.75" customHeight="1" x14ac:dyDescent="0.25"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BN801" s="46"/>
      <c r="BO801" s="46"/>
      <c r="BP801" s="46"/>
      <c r="BQ801" s="46"/>
      <c r="BR801" s="46"/>
      <c r="BS801" s="46"/>
      <c r="BT801" s="46"/>
    </row>
    <row r="802" spans="24:72" ht="15.75" customHeight="1" x14ac:dyDescent="0.25"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BN802" s="46"/>
      <c r="BO802" s="46"/>
      <c r="BP802" s="46"/>
      <c r="BQ802" s="46"/>
      <c r="BR802" s="46"/>
      <c r="BS802" s="46"/>
      <c r="BT802" s="46"/>
    </row>
    <row r="803" spans="24:72" ht="15.75" customHeight="1" x14ac:dyDescent="0.25"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BN803" s="46"/>
      <c r="BO803" s="46"/>
      <c r="BP803" s="46"/>
      <c r="BQ803" s="46"/>
      <c r="BR803" s="46"/>
      <c r="BS803" s="46"/>
      <c r="BT803" s="46"/>
    </row>
    <row r="804" spans="24:72" ht="15.75" customHeight="1" x14ac:dyDescent="0.25"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BN804" s="46"/>
      <c r="BO804" s="46"/>
      <c r="BP804" s="46"/>
      <c r="BQ804" s="46"/>
      <c r="BR804" s="46"/>
      <c r="BS804" s="46"/>
      <c r="BT804" s="46"/>
    </row>
    <row r="805" spans="24:72" ht="15.75" customHeight="1" x14ac:dyDescent="0.25"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BN805" s="46"/>
      <c r="BO805" s="46"/>
      <c r="BP805" s="46"/>
      <c r="BQ805" s="46"/>
      <c r="BR805" s="46"/>
      <c r="BS805" s="46"/>
      <c r="BT805" s="46"/>
    </row>
    <row r="806" spans="24:72" ht="15.75" customHeight="1" x14ac:dyDescent="0.25"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BN806" s="46"/>
      <c r="BO806" s="46"/>
      <c r="BP806" s="46"/>
      <c r="BQ806" s="46"/>
      <c r="BR806" s="46"/>
      <c r="BS806" s="46"/>
      <c r="BT806" s="46"/>
    </row>
    <row r="807" spans="24:72" ht="15.75" customHeight="1" x14ac:dyDescent="0.25"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BN807" s="46"/>
      <c r="BO807" s="46"/>
      <c r="BP807" s="46"/>
      <c r="BQ807" s="46"/>
      <c r="BR807" s="46"/>
      <c r="BS807" s="46"/>
      <c r="BT807" s="46"/>
    </row>
    <row r="808" spans="24:72" ht="15.75" customHeight="1" x14ac:dyDescent="0.25"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BN808" s="46"/>
      <c r="BO808" s="46"/>
      <c r="BP808" s="46"/>
      <c r="BQ808" s="46"/>
      <c r="BR808" s="46"/>
      <c r="BS808" s="46"/>
      <c r="BT808" s="46"/>
    </row>
    <row r="809" spans="24:72" ht="15.75" customHeight="1" x14ac:dyDescent="0.25"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BN809" s="46"/>
      <c r="BO809" s="46"/>
      <c r="BP809" s="46"/>
      <c r="BQ809" s="46"/>
      <c r="BR809" s="46"/>
      <c r="BS809" s="46"/>
      <c r="BT809" s="46"/>
    </row>
    <row r="810" spans="24:72" ht="15.75" customHeight="1" x14ac:dyDescent="0.25"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BN810" s="46"/>
      <c r="BO810" s="46"/>
      <c r="BP810" s="46"/>
      <c r="BQ810" s="46"/>
      <c r="BR810" s="46"/>
      <c r="BS810" s="46"/>
      <c r="BT810" s="46"/>
    </row>
    <row r="811" spans="24:72" ht="15.75" customHeight="1" x14ac:dyDescent="0.25"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BN811" s="46"/>
      <c r="BO811" s="46"/>
      <c r="BP811" s="46"/>
      <c r="BQ811" s="46"/>
      <c r="BR811" s="46"/>
      <c r="BS811" s="46"/>
      <c r="BT811" s="46"/>
    </row>
    <row r="812" spans="24:72" ht="15.75" customHeight="1" x14ac:dyDescent="0.25"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BN812" s="46"/>
      <c r="BO812" s="46"/>
      <c r="BP812" s="46"/>
      <c r="BQ812" s="46"/>
      <c r="BR812" s="46"/>
      <c r="BS812" s="46"/>
      <c r="BT812" s="46"/>
    </row>
    <row r="813" spans="24:72" ht="15.75" customHeight="1" x14ac:dyDescent="0.25"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BN813" s="46"/>
      <c r="BO813" s="46"/>
      <c r="BP813" s="46"/>
      <c r="BQ813" s="46"/>
      <c r="BR813" s="46"/>
      <c r="BS813" s="46"/>
      <c r="BT813" s="46"/>
    </row>
    <row r="814" spans="24:72" ht="15.75" customHeight="1" x14ac:dyDescent="0.25"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BN814" s="46"/>
      <c r="BO814" s="46"/>
      <c r="BP814" s="46"/>
      <c r="BQ814" s="46"/>
      <c r="BR814" s="46"/>
      <c r="BS814" s="46"/>
      <c r="BT814" s="46"/>
    </row>
    <row r="815" spans="24:72" ht="15.75" customHeight="1" x14ac:dyDescent="0.25"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BN815" s="46"/>
      <c r="BO815" s="46"/>
      <c r="BP815" s="46"/>
      <c r="BQ815" s="46"/>
      <c r="BR815" s="46"/>
      <c r="BS815" s="46"/>
      <c r="BT815" s="46"/>
    </row>
    <row r="816" spans="24:72" ht="15.75" customHeight="1" x14ac:dyDescent="0.25"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BN816" s="46"/>
      <c r="BO816" s="46"/>
      <c r="BP816" s="46"/>
      <c r="BQ816" s="46"/>
      <c r="BR816" s="46"/>
      <c r="BS816" s="46"/>
      <c r="BT816" s="46"/>
    </row>
    <row r="817" spans="24:72" ht="15.75" customHeight="1" x14ac:dyDescent="0.25"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BN817" s="46"/>
      <c r="BO817" s="46"/>
      <c r="BP817" s="46"/>
      <c r="BQ817" s="46"/>
      <c r="BR817" s="46"/>
      <c r="BS817" s="46"/>
      <c r="BT817" s="46"/>
    </row>
    <row r="818" spans="24:72" ht="15.75" customHeight="1" x14ac:dyDescent="0.25"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BN818" s="46"/>
      <c r="BO818" s="46"/>
      <c r="BP818" s="46"/>
      <c r="BQ818" s="46"/>
      <c r="BR818" s="46"/>
      <c r="BS818" s="46"/>
      <c r="BT818" s="46"/>
    </row>
    <row r="819" spans="24:72" ht="15.75" customHeight="1" x14ac:dyDescent="0.25"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BN819" s="46"/>
      <c r="BO819" s="46"/>
      <c r="BP819" s="46"/>
      <c r="BQ819" s="46"/>
      <c r="BR819" s="46"/>
      <c r="BS819" s="46"/>
      <c r="BT819" s="46"/>
    </row>
    <row r="820" spans="24:72" ht="15.75" customHeight="1" x14ac:dyDescent="0.25"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BN820" s="46"/>
      <c r="BO820" s="46"/>
      <c r="BP820" s="46"/>
      <c r="BQ820" s="46"/>
      <c r="BR820" s="46"/>
      <c r="BS820" s="46"/>
      <c r="BT820" s="46"/>
    </row>
    <row r="821" spans="24:72" ht="15.75" customHeight="1" x14ac:dyDescent="0.25"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BN821" s="46"/>
      <c r="BO821" s="46"/>
      <c r="BP821" s="46"/>
      <c r="BQ821" s="46"/>
      <c r="BR821" s="46"/>
      <c r="BS821" s="46"/>
      <c r="BT821" s="46"/>
    </row>
    <row r="822" spans="24:72" ht="15.75" customHeight="1" x14ac:dyDescent="0.25"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BN822" s="46"/>
      <c r="BO822" s="46"/>
      <c r="BP822" s="46"/>
      <c r="BQ822" s="46"/>
      <c r="BR822" s="46"/>
      <c r="BS822" s="46"/>
      <c r="BT822" s="46"/>
    </row>
    <row r="823" spans="24:72" ht="15.75" customHeight="1" x14ac:dyDescent="0.25"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BN823" s="46"/>
      <c r="BO823" s="46"/>
      <c r="BP823" s="46"/>
      <c r="BQ823" s="46"/>
      <c r="BR823" s="46"/>
      <c r="BS823" s="46"/>
      <c r="BT823" s="46"/>
    </row>
    <row r="824" spans="24:72" ht="15.75" customHeight="1" x14ac:dyDescent="0.25"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BN824" s="46"/>
      <c r="BO824" s="46"/>
      <c r="BP824" s="46"/>
      <c r="BQ824" s="46"/>
      <c r="BR824" s="46"/>
      <c r="BS824" s="46"/>
      <c r="BT824" s="46"/>
    </row>
    <row r="825" spans="24:72" ht="15.75" customHeight="1" x14ac:dyDescent="0.25"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BN825" s="46"/>
      <c r="BO825" s="46"/>
      <c r="BP825" s="46"/>
      <c r="BQ825" s="46"/>
      <c r="BR825" s="46"/>
      <c r="BS825" s="46"/>
      <c r="BT825" s="46"/>
    </row>
    <row r="826" spans="24:72" ht="15.75" customHeight="1" x14ac:dyDescent="0.25"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BN826" s="46"/>
      <c r="BO826" s="46"/>
      <c r="BP826" s="46"/>
      <c r="BQ826" s="46"/>
      <c r="BR826" s="46"/>
      <c r="BS826" s="46"/>
      <c r="BT826" s="46"/>
    </row>
    <row r="827" spans="24:72" ht="15.75" customHeight="1" x14ac:dyDescent="0.25"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BN827" s="46"/>
      <c r="BO827" s="46"/>
      <c r="BP827" s="46"/>
      <c r="BQ827" s="46"/>
      <c r="BR827" s="46"/>
      <c r="BS827" s="46"/>
      <c r="BT827" s="46"/>
    </row>
    <row r="828" spans="24:72" ht="15.75" customHeight="1" x14ac:dyDescent="0.25"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BN828" s="46"/>
      <c r="BO828" s="46"/>
      <c r="BP828" s="46"/>
      <c r="BQ828" s="46"/>
      <c r="BR828" s="46"/>
      <c r="BS828" s="46"/>
      <c r="BT828" s="46"/>
    </row>
    <row r="829" spans="24:72" ht="15.75" customHeight="1" x14ac:dyDescent="0.25"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BN829" s="46"/>
      <c r="BO829" s="46"/>
      <c r="BP829" s="46"/>
      <c r="BQ829" s="46"/>
      <c r="BR829" s="46"/>
      <c r="BS829" s="46"/>
      <c r="BT829" s="46"/>
    </row>
    <row r="830" spans="24:72" ht="15.75" customHeight="1" x14ac:dyDescent="0.25"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BN830" s="46"/>
      <c r="BO830" s="46"/>
      <c r="BP830" s="46"/>
      <c r="BQ830" s="46"/>
      <c r="BR830" s="46"/>
      <c r="BS830" s="46"/>
      <c r="BT830" s="46"/>
    </row>
    <row r="831" spans="24:72" ht="15.75" customHeight="1" x14ac:dyDescent="0.25"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BN831" s="46"/>
      <c r="BO831" s="46"/>
      <c r="BP831" s="46"/>
      <c r="BQ831" s="46"/>
      <c r="BR831" s="46"/>
      <c r="BS831" s="46"/>
      <c r="BT831" s="46"/>
    </row>
    <row r="832" spans="24:72" ht="15.75" customHeight="1" x14ac:dyDescent="0.25"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BN832" s="46"/>
      <c r="BO832" s="46"/>
      <c r="BP832" s="46"/>
      <c r="BQ832" s="46"/>
      <c r="BR832" s="46"/>
      <c r="BS832" s="46"/>
      <c r="BT832" s="46"/>
    </row>
    <row r="833" spans="24:72" ht="15.75" customHeight="1" x14ac:dyDescent="0.25"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BN833" s="46"/>
      <c r="BO833" s="46"/>
      <c r="BP833" s="46"/>
      <c r="BQ833" s="46"/>
      <c r="BR833" s="46"/>
      <c r="BS833" s="46"/>
      <c r="BT833" s="46"/>
    </row>
    <row r="834" spans="24:72" ht="15.75" customHeight="1" x14ac:dyDescent="0.25"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BN834" s="46"/>
      <c r="BO834" s="46"/>
      <c r="BP834" s="46"/>
      <c r="BQ834" s="46"/>
      <c r="BR834" s="46"/>
      <c r="BS834" s="46"/>
      <c r="BT834" s="46"/>
    </row>
    <row r="835" spans="24:72" ht="15.75" customHeight="1" x14ac:dyDescent="0.25"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BN835" s="46"/>
      <c r="BO835" s="46"/>
      <c r="BP835" s="46"/>
      <c r="BQ835" s="46"/>
      <c r="BR835" s="46"/>
      <c r="BS835" s="46"/>
      <c r="BT835" s="46"/>
    </row>
    <row r="836" spans="24:72" ht="15.75" customHeight="1" x14ac:dyDescent="0.25"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BN836" s="46"/>
      <c r="BO836" s="46"/>
      <c r="BP836" s="46"/>
      <c r="BQ836" s="46"/>
      <c r="BR836" s="46"/>
      <c r="BS836" s="46"/>
      <c r="BT836" s="46"/>
    </row>
    <row r="837" spans="24:72" ht="15.75" customHeight="1" x14ac:dyDescent="0.25"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BN837" s="46"/>
      <c r="BO837" s="46"/>
      <c r="BP837" s="46"/>
      <c r="BQ837" s="46"/>
      <c r="BR837" s="46"/>
      <c r="BS837" s="46"/>
      <c r="BT837" s="46"/>
    </row>
    <row r="838" spans="24:72" ht="15.75" customHeight="1" x14ac:dyDescent="0.25"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BN838" s="46"/>
      <c r="BO838" s="46"/>
      <c r="BP838" s="46"/>
      <c r="BQ838" s="46"/>
      <c r="BR838" s="46"/>
      <c r="BS838" s="46"/>
      <c r="BT838" s="46"/>
    </row>
    <row r="839" spans="24:72" ht="15.75" customHeight="1" x14ac:dyDescent="0.25"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BN839" s="46"/>
      <c r="BO839" s="46"/>
      <c r="BP839" s="46"/>
      <c r="BQ839" s="46"/>
      <c r="BR839" s="46"/>
      <c r="BS839" s="46"/>
      <c r="BT839" s="46"/>
    </row>
    <row r="840" spans="24:72" ht="15.75" customHeight="1" x14ac:dyDescent="0.25"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BN840" s="46"/>
      <c r="BO840" s="46"/>
      <c r="BP840" s="46"/>
      <c r="BQ840" s="46"/>
      <c r="BR840" s="46"/>
      <c r="BS840" s="46"/>
      <c r="BT840" s="46"/>
    </row>
    <row r="841" spans="24:72" ht="15.75" customHeight="1" x14ac:dyDescent="0.25"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BN841" s="46"/>
      <c r="BO841" s="46"/>
      <c r="BP841" s="46"/>
      <c r="BQ841" s="46"/>
      <c r="BR841" s="46"/>
      <c r="BS841" s="46"/>
      <c r="BT841" s="46"/>
    </row>
    <row r="842" spans="24:72" ht="15.75" customHeight="1" x14ac:dyDescent="0.25"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BN842" s="46"/>
      <c r="BO842" s="46"/>
      <c r="BP842" s="46"/>
      <c r="BQ842" s="46"/>
      <c r="BR842" s="46"/>
      <c r="BS842" s="46"/>
      <c r="BT842" s="46"/>
    </row>
    <row r="843" spans="24:72" ht="15.75" customHeight="1" x14ac:dyDescent="0.25"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BN843" s="46"/>
      <c r="BO843" s="46"/>
      <c r="BP843" s="46"/>
      <c r="BQ843" s="46"/>
      <c r="BR843" s="46"/>
      <c r="BS843" s="46"/>
      <c r="BT843" s="46"/>
    </row>
    <row r="844" spans="24:72" ht="15.75" customHeight="1" x14ac:dyDescent="0.25"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BN844" s="46"/>
      <c r="BO844" s="46"/>
      <c r="BP844" s="46"/>
      <c r="BQ844" s="46"/>
      <c r="BR844" s="46"/>
      <c r="BS844" s="46"/>
      <c r="BT844" s="46"/>
    </row>
    <row r="845" spans="24:72" ht="15.75" customHeight="1" x14ac:dyDescent="0.25"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BN845" s="46"/>
      <c r="BO845" s="46"/>
      <c r="BP845" s="46"/>
      <c r="BQ845" s="46"/>
      <c r="BR845" s="46"/>
      <c r="BS845" s="46"/>
      <c r="BT845" s="46"/>
    </row>
    <row r="846" spans="24:72" ht="15.75" customHeight="1" x14ac:dyDescent="0.25"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BN846" s="46"/>
      <c r="BO846" s="46"/>
      <c r="BP846" s="46"/>
      <c r="BQ846" s="46"/>
      <c r="BR846" s="46"/>
      <c r="BS846" s="46"/>
      <c r="BT846" s="46"/>
    </row>
    <row r="847" spans="24:72" ht="15.75" customHeight="1" x14ac:dyDescent="0.25"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BN847" s="46"/>
      <c r="BO847" s="46"/>
      <c r="BP847" s="46"/>
      <c r="BQ847" s="46"/>
      <c r="BR847" s="46"/>
      <c r="BS847" s="46"/>
      <c r="BT847" s="46"/>
    </row>
    <row r="848" spans="24:72" ht="15.75" customHeight="1" x14ac:dyDescent="0.25"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BN848" s="46"/>
      <c r="BO848" s="46"/>
      <c r="BP848" s="46"/>
      <c r="BQ848" s="46"/>
      <c r="BR848" s="46"/>
      <c r="BS848" s="46"/>
      <c r="BT848" s="46"/>
    </row>
    <row r="849" spans="24:72" ht="15.75" customHeight="1" x14ac:dyDescent="0.25"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BN849" s="46"/>
      <c r="BO849" s="46"/>
      <c r="BP849" s="46"/>
      <c r="BQ849" s="46"/>
      <c r="BR849" s="46"/>
      <c r="BS849" s="46"/>
      <c r="BT849" s="46"/>
    </row>
    <row r="850" spans="24:72" ht="15.75" customHeight="1" x14ac:dyDescent="0.25"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BN850" s="46"/>
      <c r="BO850" s="46"/>
      <c r="BP850" s="46"/>
      <c r="BQ850" s="46"/>
      <c r="BR850" s="46"/>
      <c r="BS850" s="46"/>
      <c r="BT850" s="46"/>
    </row>
    <row r="851" spans="24:72" ht="15.75" customHeight="1" x14ac:dyDescent="0.25"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BN851" s="46"/>
      <c r="BO851" s="46"/>
      <c r="BP851" s="46"/>
      <c r="BQ851" s="46"/>
      <c r="BR851" s="46"/>
      <c r="BS851" s="46"/>
      <c r="BT851" s="46"/>
    </row>
    <row r="852" spans="24:72" ht="15.75" customHeight="1" x14ac:dyDescent="0.25"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BN852" s="46"/>
      <c r="BO852" s="46"/>
      <c r="BP852" s="46"/>
      <c r="BQ852" s="46"/>
      <c r="BR852" s="46"/>
      <c r="BS852" s="46"/>
      <c r="BT852" s="46"/>
    </row>
    <row r="853" spans="24:72" ht="15.75" customHeight="1" x14ac:dyDescent="0.25"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BN853" s="46"/>
      <c r="BO853" s="46"/>
      <c r="BP853" s="46"/>
      <c r="BQ853" s="46"/>
      <c r="BR853" s="46"/>
      <c r="BS853" s="46"/>
      <c r="BT853" s="46"/>
    </row>
    <row r="854" spans="24:72" ht="15.75" customHeight="1" x14ac:dyDescent="0.25"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BN854" s="46"/>
      <c r="BO854" s="46"/>
      <c r="BP854" s="46"/>
      <c r="BQ854" s="46"/>
      <c r="BR854" s="46"/>
      <c r="BS854" s="46"/>
      <c r="BT854" s="46"/>
    </row>
    <row r="855" spans="24:72" ht="15.75" customHeight="1" x14ac:dyDescent="0.25"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BN855" s="46"/>
      <c r="BO855" s="46"/>
      <c r="BP855" s="46"/>
      <c r="BQ855" s="46"/>
      <c r="BR855" s="46"/>
      <c r="BS855" s="46"/>
      <c r="BT855" s="46"/>
    </row>
    <row r="856" spans="24:72" ht="15.75" customHeight="1" x14ac:dyDescent="0.25"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BN856" s="46"/>
      <c r="BO856" s="46"/>
      <c r="BP856" s="46"/>
      <c r="BQ856" s="46"/>
      <c r="BR856" s="46"/>
      <c r="BS856" s="46"/>
      <c r="BT856" s="46"/>
    </row>
    <row r="857" spans="24:72" ht="15.75" customHeight="1" x14ac:dyDescent="0.25"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BN857" s="46"/>
      <c r="BO857" s="46"/>
      <c r="BP857" s="46"/>
      <c r="BQ857" s="46"/>
      <c r="BR857" s="46"/>
      <c r="BS857" s="46"/>
      <c r="BT857" s="46"/>
    </row>
    <row r="858" spans="24:72" ht="15.75" customHeight="1" x14ac:dyDescent="0.25"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BN858" s="46"/>
      <c r="BO858" s="46"/>
      <c r="BP858" s="46"/>
      <c r="BQ858" s="46"/>
      <c r="BR858" s="46"/>
      <c r="BS858" s="46"/>
      <c r="BT858" s="46"/>
    </row>
    <row r="859" spans="24:72" ht="15.75" customHeight="1" x14ac:dyDescent="0.25"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BN859" s="46"/>
      <c r="BO859" s="46"/>
      <c r="BP859" s="46"/>
      <c r="BQ859" s="46"/>
      <c r="BR859" s="46"/>
      <c r="BS859" s="46"/>
      <c r="BT859" s="46"/>
    </row>
    <row r="860" spans="24:72" ht="15.75" customHeight="1" x14ac:dyDescent="0.25"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BN860" s="46"/>
      <c r="BO860" s="46"/>
      <c r="BP860" s="46"/>
      <c r="BQ860" s="46"/>
      <c r="BR860" s="46"/>
      <c r="BS860" s="46"/>
      <c r="BT860" s="46"/>
    </row>
    <row r="861" spans="24:72" ht="15.75" customHeight="1" x14ac:dyDescent="0.25"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BN861" s="46"/>
      <c r="BO861" s="46"/>
      <c r="BP861" s="46"/>
      <c r="BQ861" s="46"/>
      <c r="BR861" s="46"/>
      <c r="BS861" s="46"/>
      <c r="BT861" s="46"/>
    </row>
    <row r="862" spans="24:72" ht="15.75" customHeight="1" x14ac:dyDescent="0.25"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BN862" s="46"/>
      <c r="BO862" s="46"/>
      <c r="BP862" s="46"/>
      <c r="BQ862" s="46"/>
      <c r="BR862" s="46"/>
      <c r="BS862" s="46"/>
      <c r="BT862" s="46"/>
    </row>
    <row r="863" spans="24:72" ht="15.75" customHeight="1" x14ac:dyDescent="0.25"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BN863" s="46"/>
      <c r="BO863" s="46"/>
      <c r="BP863" s="46"/>
      <c r="BQ863" s="46"/>
      <c r="BR863" s="46"/>
      <c r="BS863" s="46"/>
      <c r="BT863" s="46"/>
    </row>
    <row r="864" spans="24:72" ht="15.75" customHeight="1" x14ac:dyDescent="0.25"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BN864" s="46"/>
      <c r="BO864" s="46"/>
      <c r="BP864" s="46"/>
      <c r="BQ864" s="46"/>
      <c r="BR864" s="46"/>
      <c r="BS864" s="46"/>
      <c r="BT864" s="46"/>
    </row>
    <row r="865" spans="24:72" ht="15.75" customHeight="1" x14ac:dyDescent="0.25"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BN865" s="46"/>
      <c r="BO865" s="46"/>
      <c r="BP865" s="46"/>
      <c r="BQ865" s="46"/>
      <c r="BR865" s="46"/>
      <c r="BS865" s="46"/>
      <c r="BT865" s="46"/>
    </row>
    <row r="866" spans="24:72" ht="15.75" customHeight="1" x14ac:dyDescent="0.25"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BN866" s="46"/>
      <c r="BO866" s="46"/>
      <c r="BP866" s="46"/>
      <c r="BQ866" s="46"/>
      <c r="BR866" s="46"/>
      <c r="BS866" s="46"/>
      <c r="BT866" s="46"/>
    </row>
    <row r="867" spans="24:72" ht="15.75" customHeight="1" x14ac:dyDescent="0.25"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BN867" s="46"/>
      <c r="BO867" s="46"/>
      <c r="BP867" s="46"/>
      <c r="BQ867" s="46"/>
      <c r="BR867" s="46"/>
      <c r="BS867" s="46"/>
      <c r="BT867" s="46"/>
    </row>
    <row r="868" spans="24:72" ht="15.75" customHeight="1" x14ac:dyDescent="0.25"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BN868" s="46"/>
      <c r="BO868" s="46"/>
      <c r="BP868" s="46"/>
      <c r="BQ868" s="46"/>
      <c r="BR868" s="46"/>
      <c r="BS868" s="46"/>
      <c r="BT868" s="46"/>
    </row>
    <row r="869" spans="24:72" ht="15.75" customHeight="1" x14ac:dyDescent="0.25"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BN869" s="46"/>
      <c r="BO869" s="46"/>
      <c r="BP869" s="46"/>
      <c r="BQ869" s="46"/>
      <c r="BR869" s="46"/>
      <c r="BS869" s="46"/>
      <c r="BT869" s="46"/>
    </row>
    <row r="870" spans="24:72" ht="15.75" customHeight="1" x14ac:dyDescent="0.25"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BN870" s="46"/>
      <c r="BO870" s="46"/>
      <c r="BP870" s="46"/>
      <c r="BQ870" s="46"/>
      <c r="BR870" s="46"/>
      <c r="BS870" s="46"/>
      <c r="BT870" s="46"/>
    </row>
    <row r="871" spans="24:72" ht="15.75" customHeight="1" x14ac:dyDescent="0.25"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BN871" s="46"/>
      <c r="BO871" s="46"/>
      <c r="BP871" s="46"/>
      <c r="BQ871" s="46"/>
      <c r="BR871" s="46"/>
      <c r="BS871" s="46"/>
      <c r="BT871" s="46"/>
    </row>
    <row r="872" spans="24:72" ht="15.75" customHeight="1" x14ac:dyDescent="0.25"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BN872" s="46"/>
      <c r="BO872" s="46"/>
      <c r="BP872" s="46"/>
      <c r="BQ872" s="46"/>
      <c r="BR872" s="46"/>
      <c r="BS872" s="46"/>
      <c r="BT872" s="46"/>
    </row>
    <row r="873" spans="24:72" ht="15.75" customHeight="1" x14ac:dyDescent="0.25"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BN873" s="46"/>
      <c r="BO873" s="46"/>
      <c r="BP873" s="46"/>
      <c r="BQ873" s="46"/>
      <c r="BR873" s="46"/>
      <c r="BS873" s="46"/>
      <c r="BT873" s="46"/>
    </row>
    <row r="874" spans="24:72" ht="15.75" customHeight="1" x14ac:dyDescent="0.25"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BN874" s="46"/>
      <c r="BO874" s="46"/>
      <c r="BP874" s="46"/>
      <c r="BQ874" s="46"/>
      <c r="BR874" s="46"/>
      <c r="BS874" s="46"/>
      <c r="BT874" s="46"/>
    </row>
    <row r="875" spans="24:72" ht="15.75" customHeight="1" x14ac:dyDescent="0.25"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BN875" s="46"/>
      <c r="BO875" s="46"/>
      <c r="BP875" s="46"/>
      <c r="BQ875" s="46"/>
      <c r="BR875" s="46"/>
      <c r="BS875" s="46"/>
      <c r="BT875" s="46"/>
    </row>
    <row r="876" spans="24:72" ht="15.75" customHeight="1" x14ac:dyDescent="0.25"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BN876" s="46"/>
      <c r="BO876" s="46"/>
      <c r="BP876" s="46"/>
      <c r="BQ876" s="46"/>
      <c r="BR876" s="46"/>
      <c r="BS876" s="46"/>
      <c r="BT876" s="46"/>
    </row>
    <row r="877" spans="24:72" ht="15.75" customHeight="1" x14ac:dyDescent="0.25"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BN877" s="46"/>
      <c r="BO877" s="46"/>
      <c r="BP877" s="46"/>
      <c r="BQ877" s="46"/>
      <c r="BR877" s="46"/>
      <c r="BS877" s="46"/>
      <c r="BT877" s="46"/>
    </row>
    <row r="878" spans="24:72" ht="15.75" customHeight="1" x14ac:dyDescent="0.25"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BN878" s="46"/>
      <c r="BO878" s="46"/>
      <c r="BP878" s="46"/>
      <c r="BQ878" s="46"/>
      <c r="BR878" s="46"/>
      <c r="BS878" s="46"/>
      <c r="BT878" s="46"/>
    </row>
    <row r="879" spans="24:72" ht="15.75" customHeight="1" x14ac:dyDescent="0.25"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BN879" s="46"/>
      <c r="BO879" s="46"/>
      <c r="BP879" s="46"/>
      <c r="BQ879" s="46"/>
      <c r="BR879" s="46"/>
      <c r="BS879" s="46"/>
      <c r="BT879" s="46"/>
    </row>
    <row r="880" spans="24:72" ht="15.75" customHeight="1" x14ac:dyDescent="0.25"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BN880" s="46"/>
      <c r="BO880" s="46"/>
      <c r="BP880" s="46"/>
      <c r="BQ880" s="46"/>
      <c r="BR880" s="46"/>
      <c r="BS880" s="46"/>
      <c r="BT880" s="46"/>
    </row>
    <row r="881" spans="24:72" ht="15.75" customHeight="1" x14ac:dyDescent="0.25"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BN881" s="46"/>
      <c r="BO881" s="46"/>
      <c r="BP881" s="46"/>
      <c r="BQ881" s="46"/>
      <c r="BR881" s="46"/>
      <c r="BS881" s="46"/>
      <c r="BT881" s="46"/>
    </row>
    <row r="882" spans="24:72" ht="15.75" customHeight="1" x14ac:dyDescent="0.25"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BN882" s="46"/>
      <c r="BO882" s="46"/>
      <c r="BP882" s="46"/>
      <c r="BQ882" s="46"/>
      <c r="BR882" s="46"/>
      <c r="BS882" s="46"/>
      <c r="BT882" s="46"/>
    </row>
    <row r="883" spans="24:72" ht="15.75" customHeight="1" x14ac:dyDescent="0.25"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BN883" s="46"/>
      <c r="BO883" s="46"/>
      <c r="BP883" s="46"/>
      <c r="BQ883" s="46"/>
      <c r="BR883" s="46"/>
      <c r="BS883" s="46"/>
      <c r="BT883" s="46"/>
    </row>
    <row r="884" spans="24:72" ht="15.75" customHeight="1" x14ac:dyDescent="0.25"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BN884" s="46"/>
      <c r="BO884" s="46"/>
      <c r="BP884" s="46"/>
      <c r="BQ884" s="46"/>
      <c r="BR884" s="46"/>
      <c r="BS884" s="46"/>
      <c r="BT884" s="46"/>
    </row>
    <row r="885" spans="24:72" ht="15.75" customHeight="1" x14ac:dyDescent="0.25"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BN885" s="46"/>
      <c r="BO885" s="46"/>
      <c r="BP885" s="46"/>
      <c r="BQ885" s="46"/>
      <c r="BR885" s="46"/>
      <c r="BS885" s="46"/>
      <c r="BT885" s="46"/>
    </row>
    <row r="886" spans="24:72" ht="15.75" customHeight="1" x14ac:dyDescent="0.25"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BN886" s="46"/>
      <c r="BO886" s="46"/>
      <c r="BP886" s="46"/>
      <c r="BQ886" s="46"/>
      <c r="BR886" s="46"/>
      <c r="BS886" s="46"/>
      <c r="BT886" s="46"/>
    </row>
    <row r="887" spans="24:72" ht="15.75" customHeight="1" x14ac:dyDescent="0.25"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BN887" s="46"/>
      <c r="BO887" s="46"/>
      <c r="BP887" s="46"/>
      <c r="BQ887" s="46"/>
      <c r="BR887" s="46"/>
      <c r="BS887" s="46"/>
      <c r="BT887" s="46"/>
    </row>
    <row r="888" spans="24:72" ht="15.75" customHeight="1" x14ac:dyDescent="0.25"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BN888" s="46"/>
      <c r="BO888" s="46"/>
      <c r="BP888" s="46"/>
      <c r="BQ888" s="46"/>
      <c r="BR888" s="46"/>
      <c r="BS888" s="46"/>
      <c r="BT888" s="46"/>
    </row>
    <row r="889" spans="24:72" ht="15.75" customHeight="1" x14ac:dyDescent="0.25"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BN889" s="46"/>
      <c r="BO889" s="46"/>
      <c r="BP889" s="46"/>
      <c r="BQ889" s="46"/>
      <c r="BR889" s="46"/>
      <c r="BS889" s="46"/>
      <c r="BT889" s="46"/>
    </row>
    <row r="890" spans="24:72" ht="15.75" customHeight="1" x14ac:dyDescent="0.25"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BN890" s="46"/>
      <c r="BO890" s="46"/>
      <c r="BP890" s="46"/>
      <c r="BQ890" s="46"/>
      <c r="BR890" s="46"/>
      <c r="BS890" s="46"/>
      <c r="BT890" s="46"/>
    </row>
    <row r="891" spans="24:72" ht="15.75" customHeight="1" x14ac:dyDescent="0.25"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BN891" s="46"/>
      <c r="BO891" s="46"/>
      <c r="BP891" s="46"/>
      <c r="BQ891" s="46"/>
      <c r="BR891" s="46"/>
      <c r="BS891" s="46"/>
      <c r="BT891" s="46"/>
    </row>
    <row r="892" spans="24:72" ht="15.75" customHeight="1" x14ac:dyDescent="0.25"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BN892" s="46"/>
      <c r="BO892" s="46"/>
      <c r="BP892" s="46"/>
      <c r="BQ892" s="46"/>
      <c r="BR892" s="46"/>
      <c r="BS892" s="46"/>
      <c r="BT892" s="46"/>
    </row>
    <row r="893" spans="24:72" ht="15.75" customHeight="1" x14ac:dyDescent="0.25"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BN893" s="46"/>
      <c r="BO893" s="46"/>
      <c r="BP893" s="46"/>
      <c r="BQ893" s="46"/>
      <c r="BR893" s="46"/>
      <c r="BS893" s="46"/>
      <c r="BT893" s="46"/>
    </row>
    <row r="894" spans="24:72" ht="15.75" customHeight="1" x14ac:dyDescent="0.25"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BN894" s="46"/>
      <c r="BO894" s="46"/>
      <c r="BP894" s="46"/>
      <c r="BQ894" s="46"/>
      <c r="BR894" s="46"/>
      <c r="BS894" s="46"/>
      <c r="BT894" s="46"/>
    </row>
    <row r="895" spans="24:72" ht="15.75" customHeight="1" x14ac:dyDescent="0.25"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BN895" s="46"/>
      <c r="BO895" s="46"/>
      <c r="BP895" s="46"/>
      <c r="BQ895" s="46"/>
      <c r="BR895" s="46"/>
      <c r="BS895" s="46"/>
      <c r="BT895" s="46"/>
    </row>
    <row r="896" spans="24:72" ht="15.75" customHeight="1" x14ac:dyDescent="0.25"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BN896" s="46"/>
      <c r="BO896" s="46"/>
      <c r="BP896" s="46"/>
      <c r="BQ896" s="46"/>
      <c r="BR896" s="46"/>
      <c r="BS896" s="46"/>
      <c r="BT896" s="46"/>
    </row>
    <row r="897" spans="24:72" ht="15.75" customHeight="1" x14ac:dyDescent="0.25"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BN897" s="46"/>
      <c r="BO897" s="46"/>
      <c r="BP897" s="46"/>
      <c r="BQ897" s="46"/>
      <c r="BR897" s="46"/>
      <c r="BS897" s="46"/>
      <c r="BT897" s="46"/>
    </row>
    <row r="898" spans="24:72" ht="15.75" customHeight="1" x14ac:dyDescent="0.25"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BN898" s="46"/>
      <c r="BO898" s="46"/>
      <c r="BP898" s="46"/>
      <c r="BQ898" s="46"/>
      <c r="BR898" s="46"/>
      <c r="BS898" s="46"/>
      <c r="BT898" s="46"/>
    </row>
    <row r="899" spans="24:72" ht="15.75" customHeight="1" x14ac:dyDescent="0.25"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BN899" s="46"/>
      <c r="BO899" s="46"/>
      <c r="BP899" s="46"/>
      <c r="BQ899" s="46"/>
      <c r="BR899" s="46"/>
      <c r="BS899" s="46"/>
      <c r="BT899" s="46"/>
    </row>
    <row r="900" spans="24:72" ht="15.75" customHeight="1" x14ac:dyDescent="0.25"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BN900" s="46"/>
      <c r="BO900" s="46"/>
      <c r="BP900" s="46"/>
      <c r="BQ900" s="46"/>
      <c r="BR900" s="46"/>
      <c r="BS900" s="46"/>
      <c r="BT900" s="46"/>
    </row>
    <row r="901" spans="24:72" ht="15.75" customHeight="1" x14ac:dyDescent="0.25"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BN901" s="46"/>
      <c r="BO901" s="46"/>
      <c r="BP901" s="46"/>
      <c r="BQ901" s="46"/>
      <c r="BR901" s="46"/>
      <c r="BS901" s="46"/>
      <c r="BT901" s="46"/>
    </row>
    <row r="902" spans="24:72" ht="15.75" customHeight="1" x14ac:dyDescent="0.25"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BN902" s="46"/>
      <c r="BO902" s="46"/>
      <c r="BP902" s="46"/>
      <c r="BQ902" s="46"/>
      <c r="BR902" s="46"/>
      <c r="BS902" s="46"/>
      <c r="BT902" s="46"/>
    </row>
    <row r="903" spans="24:72" ht="15.75" customHeight="1" x14ac:dyDescent="0.25"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BN903" s="46"/>
      <c r="BO903" s="46"/>
      <c r="BP903" s="46"/>
      <c r="BQ903" s="46"/>
      <c r="BR903" s="46"/>
      <c r="BS903" s="46"/>
      <c r="BT903" s="46"/>
    </row>
    <row r="904" spans="24:72" ht="15.75" customHeight="1" x14ac:dyDescent="0.25"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BN904" s="46"/>
      <c r="BO904" s="46"/>
      <c r="BP904" s="46"/>
      <c r="BQ904" s="46"/>
      <c r="BR904" s="46"/>
      <c r="BS904" s="46"/>
      <c r="BT904" s="46"/>
    </row>
    <row r="905" spans="24:72" ht="15.75" customHeight="1" x14ac:dyDescent="0.25"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BN905" s="46"/>
      <c r="BO905" s="46"/>
      <c r="BP905" s="46"/>
      <c r="BQ905" s="46"/>
      <c r="BR905" s="46"/>
      <c r="BS905" s="46"/>
      <c r="BT905" s="46"/>
    </row>
    <row r="906" spans="24:72" ht="15.75" customHeight="1" x14ac:dyDescent="0.25"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BN906" s="46"/>
      <c r="BO906" s="46"/>
      <c r="BP906" s="46"/>
      <c r="BQ906" s="46"/>
      <c r="BR906" s="46"/>
      <c r="BS906" s="46"/>
      <c r="BT906" s="46"/>
    </row>
    <row r="907" spans="24:72" ht="15.75" customHeight="1" x14ac:dyDescent="0.25"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BN907" s="46"/>
      <c r="BO907" s="46"/>
      <c r="BP907" s="46"/>
      <c r="BQ907" s="46"/>
      <c r="BR907" s="46"/>
      <c r="BS907" s="46"/>
      <c r="BT907" s="46"/>
    </row>
    <row r="908" spans="24:72" ht="15.75" customHeight="1" x14ac:dyDescent="0.25"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BN908" s="46"/>
      <c r="BO908" s="46"/>
      <c r="BP908" s="46"/>
      <c r="BQ908" s="46"/>
      <c r="BR908" s="46"/>
      <c r="BS908" s="46"/>
      <c r="BT908" s="46"/>
    </row>
    <row r="909" spans="24:72" ht="15.75" customHeight="1" x14ac:dyDescent="0.25"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BN909" s="46"/>
      <c r="BO909" s="46"/>
      <c r="BP909" s="46"/>
      <c r="BQ909" s="46"/>
      <c r="BR909" s="46"/>
      <c r="BS909" s="46"/>
      <c r="BT909" s="46"/>
    </row>
    <row r="910" spans="24:72" ht="15.75" customHeight="1" x14ac:dyDescent="0.25"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BN910" s="46"/>
      <c r="BO910" s="46"/>
      <c r="BP910" s="46"/>
      <c r="BQ910" s="46"/>
      <c r="BR910" s="46"/>
      <c r="BS910" s="46"/>
      <c r="BT910" s="46"/>
    </row>
    <row r="911" spans="24:72" ht="15.75" customHeight="1" x14ac:dyDescent="0.25"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BN911" s="46"/>
      <c r="BO911" s="46"/>
      <c r="BP911" s="46"/>
      <c r="BQ911" s="46"/>
      <c r="BR911" s="46"/>
      <c r="BS911" s="46"/>
      <c r="BT911" s="46"/>
    </row>
    <row r="912" spans="24:72" ht="15.75" customHeight="1" x14ac:dyDescent="0.25"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BN912" s="46"/>
      <c r="BO912" s="46"/>
      <c r="BP912" s="46"/>
      <c r="BQ912" s="46"/>
      <c r="BR912" s="46"/>
      <c r="BS912" s="46"/>
      <c r="BT912" s="46"/>
    </row>
    <row r="913" spans="24:72" ht="15.75" customHeight="1" x14ac:dyDescent="0.25"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BN913" s="46"/>
      <c r="BO913" s="46"/>
      <c r="BP913" s="46"/>
      <c r="BQ913" s="46"/>
      <c r="BR913" s="46"/>
      <c r="BS913" s="46"/>
      <c r="BT913" s="46"/>
    </row>
    <row r="914" spans="24:72" ht="15.75" customHeight="1" x14ac:dyDescent="0.25"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BN914" s="46"/>
      <c r="BO914" s="46"/>
      <c r="BP914" s="46"/>
      <c r="BQ914" s="46"/>
      <c r="BR914" s="46"/>
      <c r="BS914" s="46"/>
      <c r="BT914" s="46"/>
    </row>
    <row r="915" spans="24:72" ht="15.75" customHeight="1" x14ac:dyDescent="0.25"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BN915" s="46"/>
      <c r="BO915" s="46"/>
      <c r="BP915" s="46"/>
      <c r="BQ915" s="46"/>
      <c r="BR915" s="46"/>
      <c r="BS915" s="46"/>
      <c r="BT915" s="46"/>
    </row>
    <row r="916" spans="24:72" ht="15.75" customHeight="1" x14ac:dyDescent="0.25"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BN916" s="46"/>
      <c r="BO916" s="46"/>
      <c r="BP916" s="46"/>
      <c r="BQ916" s="46"/>
      <c r="BR916" s="46"/>
      <c r="BS916" s="46"/>
      <c r="BT916" s="46"/>
    </row>
    <row r="917" spans="24:72" ht="15.75" customHeight="1" x14ac:dyDescent="0.25"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BN917" s="46"/>
      <c r="BO917" s="46"/>
      <c r="BP917" s="46"/>
      <c r="BQ917" s="46"/>
      <c r="BR917" s="46"/>
      <c r="BS917" s="46"/>
      <c r="BT917" s="46"/>
    </row>
    <row r="918" spans="24:72" ht="15.75" customHeight="1" x14ac:dyDescent="0.25"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BN918" s="46"/>
      <c r="BO918" s="46"/>
      <c r="BP918" s="46"/>
      <c r="BQ918" s="46"/>
      <c r="BR918" s="46"/>
      <c r="BS918" s="46"/>
      <c r="BT918" s="46"/>
    </row>
    <row r="919" spans="24:72" ht="15.75" customHeight="1" x14ac:dyDescent="0.25"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BN919" s="46"/>
      <c r="BO919" s="46"/>
      <c r="BP919" s="46"/>
      <c r="BQ919" s="46"/>
      <c r="BR919" s="46"/>
      <c r="BS919" s="46"/>
      <c r="BT919" s="46"/>
    </row>
    <row r="920" spans="24:72" ht="15.75" customHeight="1" x14ac:dyDescent="0.25"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BN920" s="46"/>
      <c r="BO920" s="46"/>
      <c r="BP920" s="46"/>
      <c r="BQ920" s="46"/>
      <c r="BR920" s="46"/>
      <c r="BS920" s="46"/>
      <c r="BT920" s="46"/>
    </row>
    <row r="921" spans="24:72" ht="15.75" customHeight="1" x14ac:dyDescent="0.25"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BN921" s="46"/>
      <c r="BO921" s="46"/>
      <c r="BP921" s="46"/>
      <c r="BQ921" s="46"/>
      <c r="BR921" s="46"/>
      <c r="BS921" s="46"/>
      <c r="BT921" s="46"/>
    </row>
    <row r="922" spans="24:72" ht="15.75" customHeight="1" x14ac:dyDescent="0.25"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BN922" s="46"/>
      <c r="BO922" s="46"/>
      <c r="BP922" s="46"/>
      <c r="BQ922" s="46"/>
      <c r="BR922" s="46"/>
      <c r="BS922" s="46"/>
      <c r="BT922" s="46"/>
    </row>
    <row r="923" spans="24:72" ht="15.75" customHeight="1" x14ac:dyDescent="0.25"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BN923" s="46"/>
      <c r="BO923" s="46"/>
      <c r="BP923" s="46"/>
      <c r="BQ923" s="46"/>
      <c r="BR923" s="46"/>
      <c r="BS923" s="46"/>
      <c r="BT923" s="46"/>
    </row>
    <row r="924" spans="24:72" ht="15.75" customHeight="1" x14ac:dyDescent="0.25"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BN924" s="46"/>
      <c r="BO924" s="46"/>
      <c r="BP924" s="46"/>
      <c r="BQ924" s="46"/>
      <c r="BR924" s="46"/>
      <c r="BS924" s="46"/>
      <c r="BT924" s="46"/>
    </row>
    <row r="925" spans="24:72" ht="15.75" customHeight="1" x14ac:dyDescent="0.25"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BN925" s="46"/>
      <c r="BO925" s="46"/>
      <c r="BP925" s="46"/>
      <c r="BQ925" s="46"/>
      <c r="BR925" s="46"/>
      <c r="BS925" s="46"/>
      <c r="BT925" s="46"/>
    </row>
    <row r="926" spans="24:72" ht="15.75" customHeight="1" x14ac:dyDescent="0.25"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BN926" s="46"/>
      <c r="BO926" s="46"/>
      <c r="BP926" s="46"/>
      <c r="BQ926" s="46"/>
      <c r="BR926" s="46"/>
      <c r="BS926" s="46"/>
      <c r="BT926" s="46"/>
    </row>
    <row r="927" spans="24:72" ht="15.75" customHeight="1" x14ac:dyDescent="0.25"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BN927" s="46"/>
      <c r="BO927" s="46"/>
      <c r="BP927" s="46"/>
      <c r="BQ927" s="46"/>
      <c r="BR927" s="46"/>
      <c r="BS927" s="46"/>
      <c r="BT927" s="46"/>
    </row>
    <row r="928" spans="24:72" ht="15.75" customHeight="1" x14ac:dyDescent="0.25"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BN928" s="46"/>
      <c r="BO928" s="46"/>
      <c r="BP928" s="46"/>
      <c r="BQ928" s="46"/>
      <c r="BR928" s="46"/>
      <c r="BS928" s="46"/>
      <c r="BT928" s="46"/>
    </row>
    <row r="929" spans="24:72" ht="15.75" customHeight="1" x14ac:dyDescent="0.25"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BN929" s="46"/>
      <c r="BO929" s="46"/>
      <c r="BP929" s="46"/>
      <c r="BQ929" s="46"/>
      <c r="BR929" s="46"/>
      <c r="BS929" s="46"/>
      <c r="BT929" s="46"/>
    </row>
    <row r="930" spans="24:72" ht="15.75" customHeight="1" x14ac:dyDescent="0.25"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BN930" s="46"/>
      <c r="BO930" s="46"/>
      <c r="BP930" s="46"/>
      <c r="BQ930" s="46"/>
      <c r="BR930" s="46"/>
      <c r="BS930" s="46"/>
      <c r="BT930" s="46"/>
    </row>
    <row r="931" spans="24:72" ht="15.75" customHeight="1" x14ac:dyDescent="0.25"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BN931" s="46"/>
      <c r="BO931" s="46"/>
      <c r="BP931" s="46"/>
      <c r="BQ931" s="46"/>
      <c r="BR931" s="46"/>
      <c r="BS931" s="46"/>
      <c r="BT931" s="46"/>
    </row>
    <row r="932" spans="24:72" ht="15.75" customHeight="1" x14ac:dyDescent="0.25"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BN932" s="46"/>
      <c r="BO932" s="46"/>
      <c r="BP932" s="46"/>
      <c r="BQ932" s="46"/>
      <c r="BR932" s="46"/>
      <c r="BS932" s="46"/>
      <c r="BT932" s="46"/>
    </row>
    <row r="933" spans="24:72" ht="15.75" customHeight="1" x14ac:dyDescent="0.25"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BN933" s="46"/>
      <c r="BO933" s="46"/>
      <c r="BP933" s="46"/>
      <c r="BQ933" s="46"/>
      <c r="BR933" s="46"/>
      <c r="BS933" s="46"/>
      <c r="BT933" s="46"/>
    </row>
    <row r="934" spans="24:72" ht="15.75" customHeight="1" x14ac:dyDescent="0.25"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BN934" s="46"/>
      <c r="BO934" s="46"/>
      <c r="BP934" s="46"/>
      <c r="BQ934" s="46"/>
      <c r="BR934" s="46"/>
      <c r="BS934" s="46"/>
      <c r="BT934" s="46"/>
    </row>
    <row r="935" spans="24:72" ht="15.75" customHeight="1" x14ac:dyDescent="0.25"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BN935" s="46"/>
      <c r="BO935" s="46"/>
      <c r="BP935" s="46"/>
      <c r="BQ935" s="46"/>
      <c r="BR935" s="46"/>
      <c r="BS935" s="46"/>
      <c r="BT935" s="46"/>
    </row>
    <row r="936" spans="24:72" ht="15.75" customHeight="1" x14ac:dyDescent="0.25"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BN936" s="46"/>
      <c r="BO936" s="46"/>
      <c r="BP936" s="46"/>
      <c r="BQ936" s="46"/>
      <c r="BR936" s="46"/>
      <c r="BS936" s="46"/>
      <c r="BT936" s="46"/>
    </row>
    <row r="937" spans="24:72" ht="15.75" customHeight="1" x14ac:dyDescent="0.25"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BN937" s="46"/>
      <c r="BO937" s="46"/>
      <c r="BP937" s="46"/>
      <c r="BQ937" s="46"/>
      <c r="BR937" s="46"/>
      <c r="BS937" s="46"/>
      <c r="BT937" s="46"/>
    </row>
    <row r="938" spans="24:72" ht="15.75" customHeight="1" x14ac:dyDescent="0.25"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BN938" s="46"/>
      <c r="BO938" s="46"/>
      <c r="BP938" s="46"/>
      <c r="BQ938" s="46"/>
      <c r="BR938" s="46"/>
      <c r="BS938" s="46"/>
      <c r="BT938" s="46"/>
    </row>
    <row r="939" spans="24:72" ht="15.75" customHeight="1" x14ac:dyDescent="0.25"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BN939" s="46"/>
      <c r="BO939" s="46"/>
      <c r="BP939" s="46"/>
      <c r="BQ939" s="46"/>
      <c r="BR939" s="46"/>
      <c r="BS939" s="46"/>
      <c r="BT939" s="46"/>
    </row>
    <row r="940" spans="24:72" ht="15.75" customHeight="1" x14ac:dyDescent="0.25"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BN940" s="46"/>
      <c r="BO940" s="46"/>
      <c r="BP940" s="46"/>
      <c r="BQ940" s="46"/>
      <c r="BR940" s="46"/>
      <c r="BS940" s="46"/>
      <c r="BT940" s="46"/>
    </row>
    <row r="941" spans="24:72" ht="15.75" customHeight="1" x14ac:dyDescent="0.25"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BN941" s="46"/>
      <c r="BO941" s="46"/>
      <c r="BP941" s="46"/>
      <c r="BQ941" s="46"/>
      <c r="BR941" s="46"/>
      <c r="BS941" s="46"/>
      <c r="BT941" s="46"/>
    </row>
    <row r="942" spans="24:72" ht="15.75" customHeight="1" x14ac:dyDescent="0.25"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BN942" s="46"/>
      <c r="BO942" s="46"/>
      <c r="BP942" s="46"/>
      <c r="BQ942" s="46"/>
      <c r="BR942" s="46"/>
      <c r="BS942" s="46"/>
      <c r="BT942" s="46"/>
    </row>
    <row r="943" spans="24:72" ht="15.75" customHeight="1" x14ac:dyDescent="0.25"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BN943" s="46"/>
      <c r="BO943" s="46"/>
      <c r="BP943" s="46"/>
      <c r="BQ943" s="46"/>
      <c r="BR943" s="46"/>
      <c r="BS943" s="46"/>
      <c r="BT943" s="46"/>
    </row>
    <row r="944" spans="24:72" ht="15.75" customHeight="1" x14ac:dyDescent="0.25"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BN944" s="46"/>
      <c r="BO944" s="46"/>
      <c r="BP944" s="46"/>
      <c r="BQ944" s="46"/>
      <c r="BR944" s="46"/>
      <c r="BS944" s="46"/>
      <c r="BT944" s="46"/>
    </row>
    <row r="945" spans="24:72" ht="15.75" customHeight="1" x14ac:dyDescent="0.25"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BN945" s="46"/>
      <c r="BO945" s="46"/>
      <c r="BP945" s="46"/>
      <c r="BQ945" s="46"/>
      <c r="BR945" s="46"/>
      <c r="BS945" s="46"/>
      <c r="BT945" s="46"/>
    </row>
    <row r="946" spans="24:72" ht="15.75" customHeight="1" x14ac:dyDescent="0.25"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BN946" s="46"/>
      <c r="BO946" s="46"/>
      <c r="BP946" s="46"/>
      <c r="BQ946" s="46"/>
      <c r="BR946" s="46"/>
      <c r="BS946" s="46"/>
      <c r="BT946" s="46"/>
    </row>
    <row r="947" spans="24:72" ht="15.75" customHeight="1" x14ac:dyDescent="0.25"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BN947" s="46"/>
      <c r="BO947" s="46"/>
      <c r="BP947" s="46"/>
      <c r="BQ947" s="46"/>
      <c r="BR947" s="46"/>
      <c r="BS947" s="46"/>
      <c r="BT947" s="46"/>
    </row>
    <row r="948" spans="24:72" ht="15.75" customHeight="1" x14ac:dyDescent="0.25"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BN948" s="46"/>
      <c r="BO948" s="46"/>
      <c r="BP948" s="46"/>
      <c r="BQ948" s="46"/>
      <c r="BR948" s="46"/>
      <c r="BS948" s="46"/>
      <c r="BT948" s="46"/>
    </row>
    <row r="949" spans="24:72" ht="15.75" customHeight="1" x14ac:dyDescent="0.25"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BN949" s="46"/>
      <c r="BO949" s="46"/>
      <c r="BP949" s="46"/>
      <c r="BQ949" s="46"/>
      <c r="BR949" s="46"/>
      <c r="BS949" s="46"/>
      <c r="BT949" s="46"/>
    </row>
    <row r="950" spans="24:72" ht="15.75" customHeight="1" x14ac:dyDescent="0.25"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BN950" s="46"/>
      <c r="BO950" s="46"/>
      <c r="BP950" s="46"/>
      <c r="BQ950" s="46"/>
      <c r="BR950" s="46"/>
      <c r="BS950" s="46"/>
      <c r="BT950" s="46"/>
    </row>
    <row r="951" spans="24:72" ht="15.75" customHeight="1" x14ac:dyDescent="0.25"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BN951" s="46"/>
      <c r="BO951" s="46"/>
      <c r="BP951" s="46"/>
      <c r="BQ951" s="46"/>
      <c r="BR951" s="46"/>
      <c r="BS951" s="46"/>
      <c r="BT951" s="46"/>
    </row>
    <row r="952" spans="24:72" ht="15.75" customHeight="1" x14ac:dyDescent="0.25"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BN952" s="46"/>
      <c r="BO952" s="46"/>
      <c r="BP952" s="46"/>
      <c r="BQ952" s="46"/>
      <c r="BR952" s="46"/>
      <c r="BS952" s="46"/>
      <c r="BT952" s="46"/>
    </row>
    <row r="953" spans="24:72" ht="15.75" customHeight="1" x14ac:dyDescent="0.25"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BN953" s="46"/>
      <c r="BO953" s="46"/>
      <c r="BP953" s="46"/>
      <c r="BQ953" s="46"/>
      <c r="BR953" s="46"/>
      <c r="BS953" s="46"/>
      <c r="BT953" s="46"/>
    </row>
    <row r="954" spans="24:72" ht="15.75" customHeight="1" x14ac:dyDescent="0.25"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BN954" s="46"/>
      <c r="BO954" s="46"/>
      <c r="BP954" s="46"/>
      <c r="BQ954" s="46"/>
      <c r="BR954" s="46"/>
      <c r="BS954" s="46"/>
      <c r="BT954" s="46"/>
    </row>
    <row r="955" spans="24:72" ht="15.75" customHeight="1" x14ac:dyDescent="0.25"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BN955" s="46"/>
      <c r="BO955" s="46"/>
      <c r="BP955" s="46"/>
      <c r="BQ955" s="46"/>
      <c r="BR955" s="46"/>
      <c r="BS955" s="46"/>
      <c r="BT955" s="46"/>
    </row>
    <row r="956" spans="24:72" ht="15.75" customHeight="1" x14ac:dyDescent="0.25"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BN956" s="46"/>
      <c r="BO956" s="46"/>
      <c r="BP956" s="46"/>
      <c r="BQ956" s="46"/>
      <c r="BR956" s="46"/>
      <c r="BS956" s="46"/>
      <c r="BT956" s="46"/>
    </row>
    <row r="957" spans="24:72" ht="15.75" customHeight="1" x14ac:dyDescent="0.25"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BN957" s="46"/>
      <c r="BO957" s="46"/>
      <c r="BP957" s="46"/>
      <c r="BQ957" s="46"/>
      <c r="BR957" s="46"/>
      <c r="BS957" s="46"/>
      <c r="BT957" s="46"/>
    </row>
    <row r="958" spans="24:72" ht="15.75" customHeight="1" x14ac:dyDescent="0.25"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BN958" s="46"/>
      <c r="BO958" s="46"/>
      <c r="BP958" s="46"/>
      <c r="BQ958" s="46"/>
      <c r="BR958" s="46"/>
      <c r="BS958" s="46"/>
      <c r="BT958" s="46"/>
    </row>
    <row r="959" spans="24:72" ht="15.75" customHeight="1" x14ac:dyDescent="0.25"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BN959" s="46"/>
      <c r="BO959" s="46"/>
      <c r="BP959" s="46"/>
      <c r="BQ959" s="46"/>
      <c r="BR959" s="46"/>
      <c r="BS959" s="46"/>
      <c r="BT959" s="46"/>
    </row>
    <row r="960" spans="24:72" ht="15.75" customHeight="1" x14ac:dyDescent="0.25"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BN960" s="46"/>
      <c r="BO960" s="46"/>
      <c r="BP960" s="46"/>
      <c r="BQ960" s="46"/>
      <c r="BR960" s="46"/>
      <c r="BS960" s="46"/>
      <c r="BT960" s="46"/>
    </row>
    <row r="961" spans="24:72" ht="15.75" customHeight="1" x14ac:dyDescent="0.25"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BN961" s="46"/>
      <c r="BO961" s="46"/>
      <c r="BP961" s="46"/>
      <c r="BQ961" s="46"/>
      <c r="BR961" s="46"/>
      <c r="BS961" s="46"/>
      <c r="BT961" s="46"/>
    </row>
    <row r="962" spans="24:72" ht="15.75" customHeight="1" x14ac:dyDescent="0.25"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BN962" s="46"/>
      <c r="BO962" s="46"/>
      <c r="BP962" s="46"/>
      <c r="BQ962" s="46"/>
      <c r="BR962" s="46"/>
      <c r="BS962" s="46"/>
      <c r="BT962" s="46"/>
    </row>
    <row r="963" spans="24:72" ht="15.75" customHeight="1" x14ac:dyDescent="0.25"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BN963" s="46"/>
      <c r="BO963" s="46"/>
      <c r="BP963" s="46"/>
      <c r="BQ963" s="46"/>
      <c r="BR963" s="46"/>
      <c r="BS963" s="46"/>
      <c r="BT963" s="46"/>
    </row>
    <row r="964" spans="24:72" ht="15.75" customHeight="1" x14ac:dyDescent="0.25"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BN964" s="46"/>
      <c r="BO964" s="46"/>
      <c r="BP964" s="46"/>
      <c r="BQ964" s="46"/>
      <c r="BR964" s="46"/>
      <c r="BS964" s="46"/>
      <c r="BT964" s="46"/>
    </row>
    <row r="965" spans="24:72" ht="15.75" customHeight="1" x14ac:dyDescent="0.25"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BN965" s="46"/>
      <c r="BO965" s="46"/>
      <c r="BP965" s="46"/>
      <c r="BQ965" s="46"/>
      <c r="BR965" s="46"/>
      <c r="BS965" s="46"/>
      <c r="BT965" s="46"/>
    </row>
    <row r="966" spans="24:72" ht="15.75" customHeight="1" x14ac:dyDescent="0.25"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BN966" s="46"/>
      <c r="BO966" s="46"/>
      <c r="BP966" s="46"/>
      <c r="BQ966" s="46"/>
      <c r="BR966" s="46"/>
      <c r="BS966" s="46"/>
      <c r="BT966" s="46"/>
    </row>
    <row r="967" spans="24:72" ht="15.75" customHeight="1" x14ac:dyDescent="0.25"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BN967" s="46"/>
      <c r="BO967" s="46"/>
      <c r="BP967" s="46"/>
      <c r="BQ967" s="46"/>
      <c r="BR967" s="46"/>
      <c r="BS967" s="46"/>
      <c r="BT967" s="46"/>
    </row>
    <row r="968" spans="24:72" ht="15.75" customHeight="1" x14ac:dyDescent="0.25"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BN968" s="46"/>
      <c r="BO968" s="46"/>
      <c r="BP968" s="46"/>
      <c r="BQ968" s="46"/>
      <c r="BR968" s="46"/>
      <c r="BS968" s="46"/>
      <c r="BT968" s="46"/>
    </row>
    <row r="969" spans="24:72" ht="15.75" customHeight="1" x14ac:dyDescent="0.25"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BN969" s="46"/>
      <c r="BO969" s="46"/>
      <c r="BP969" s="46"/>
      <c r="BQ969" s="46"/>
      <c r="BR969" s="46"/>
      <c r="BS969" s="46"/>
      <c r="BT969" s="46"/>
    </row>
    <row r="970" spans="24:72" ht="15.75" customHeight="1" x14ac:dyDescent="0.25"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BN970" s="46"/>
      <c r="BO970" s="46"/>
      <c r="BP970" s="46"/>
      <c r="BQ970" s="46"/>
      <c r="BR970" s="46"/>
      <c r="BS970" s="46"/>
      <c r="BT970" s="46"/>
    </row>
    <row r="971" spans="24:72" ht="15.75" customHeight="1" x14ac:dyDescent="0.25"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BN971" s="46"/>
      <c r="BO971" s="46"/>
      <c r="BP971" s="46"/>
      <c r="BQ971" s="46"/>
      <c r="BR971" s="46"/>
      <c r="BS971" s="46"/>
      <c r="BT971" s="46"/>
    </row>
    <row r="972" spans="24:72" ht="15.75" customHeight="1" x14ac:dyDescent="0.25"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BN972" s="46"/>
      <c r="BO972" s="46"/>
      <c r="BP972" s="46"/>
      <c r="BQ972" s="46"/>
      <c r="BR972" s="46"/>
      <c r="BS972" s="46"/>
      <c r="BT972" s="46"/>
    </row>
    <row r="973" spans="24:72" ht="15.75" customHeight="1" x14ac:dyDescent="0.25"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BN973" s="46"/>
      <c r="BO973" s="46"/>
      <c r="BP973" s="46"/>
      <c r="BQ973" s="46"/>
      <c r="BR973" s="46"/>
      <c r="BS973" s="46"/>
      <c r="BT973" s="46"/>
    </row>
    <row r="974" spans="24:72" ht="15.75" customHeight="1" x14ac:dyDescent="0.25"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BN974" s="46"/>
      <c r="BO974" s="46"/>
      <c r="BP974" s="46"/>
      <c r="BQ974" s="46"/>
      <c r="BR974" s="46"/>
      <c r="BS974" s="46"/>
      <c r="BT974" s="46"/>
    </row>
    <row r="975" spans="24:72" ht="15.75" customHeight="1" x14ac:dyDescent="0.25"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BN975" s="46"/>
      <c r="BO975" s="46"/>
      <c r="BP975" s="46"/>
      <c r="BQ975" s="46"/>
      <c r="BR975" s="46"/>
      <c r="BS975" s="46"/>
      <c r="BT975" s="46"/>
    </row>
    <row r="976" spans="24:72" ht="15.75" customHeight="1" x14ac:dyDescent="0.25"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BN976" s="46"/>
      <c r="BO976" s="46"/>
      <c r="BP976" s="46"/>
      <c r="BQ976" s="46"/>
      <c r="BR976" s="46"/>
      <c r="BS976" s="46"/>
      <c r="BT976" s="46"/>
    </row>
    <row r="977" spans="24:72" ht="15.75" customHeight="1" x14ac:dyDescent="0.25"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BN977" s="46"/>
      <c r="BO977" s="46"/>
      <c r="BP977" s="46"/>
      <c r="BQ977" s="46"/>
      <c r="BR977" s="46"/>
      <c r="BS977" s="46"/>
      <c r="BT977" s="46"/>
    </row>
    <row r="978" spans="24:72" ht="15.75" customHeight="1" x14ac:dyDescent="0.25"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BN978" s="46"/>
      <c r="BO978" s="46"/>
      <c r="BP978" s="46"/>
      <c r="BQ978" s="46"/>
      <c r="BR978" s="46"/>
      <c r="BS978" s="46"/>
      <c r="BT978" s="46"/>
    </row>
  </sheetData>
  <mergeCells count="36">
    <mergeCell ref="CW6:DC6"/>
    <mergeCell ref="A2:B2"/>
    <mergeCell ref="BU5:DC5"/>
    <mergeCell ref="BE2:BH2"/>
    <mergeCell ref="C3:W3"/>
    <mergeCell ref="X3:AY3"/>
    <mergeCell ref="AZ3:CA3"/>
    <mergeCell ref="CB3:CH3"/>
    <mergeCell ref="BR4:BT4"/>
    <mergeCell ref="BY4:CA4"/>
    <mergeCell ref="AZ6:BF6"/>
    <mergeCell ref="BU6:CA6"/>
    <mergeCell ref="CB6:CH6"/>
    <mergeCell ref="CI6:CO6"/>
    <mergeCell ref="CP6:CV6"/>
    <mergeCell ref="P14:W15"/>
    <mergeCell ref="X6:AD6"/>
    <mergeCell ref="AE6:AK6"/>
    <mergeCell ref="AL6:AR6"/>
    <mergeCell ref="AS6:AY6"/>
    <mergeCell ref="BE16:BK16"/>
    <mergeCell ref="I20:N20"/>
    <mergeCell ref="P20:W20"/>
    <mergeCell ref="A4:D4"/>
    <mergeCell ref="A5:A7"/>
    <mergeCell ref="B5:B7"/>
    <mergeCell ref="C5:W5"/>
    <mergeCell ref="C6:I6"/>
    <mergeCell ref="J6:P6"/>
    <mergeCell ref="Q6:W6"/>
    <mergeCell ref="BG6:BM6"/>
    <mergeCell ref="X5:BT5"/>
    <mergeCell ref="BN6:BT6"/>
    <mergeCell ref="A12:C12"/>
    <mergeCell ref="P13:W13"/>
    <mergeCell ref="I14:N14"/>
  </mergeCells>
  <printOptions horizontalCentered="1" gridLines="1"/>
  <pageMargins left="0.2" right="0.2" top="0.25" bottom="0.25" header="0" footer="0"/>
  <pageSetup paperSize="9" scale="24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4"/>
  <sheetViews>
    <sheetView workbookViewId="0">
      <selection activeCell="V7" sqref="V7"/>
    </sheetView>
  </sheetViews>
  <sheetFormatPr defaultColWidth="11.25" defaultRowHeight="15" customHeight="1" x14ac:dyDescent="0.25"/>
  <cols>
    <col min="1" max="1" width="3.375" customWidth="1"/>
    <col min="2" max="2" width="9" customWidth="1"/>
    <col min="3" max="16" width="4.375" customWidth="1"/>
    <col min="17" max="17" width="6.625" customWidth="1"/>
    <col min="18" max="18" width="4.375" customWidth="1"/>
    <col min="19" max="19" width="4.5" customWidth="1"/>
    <col min="20" max="20" width="7.875" customWidth="1"/>
    <col min="21" max="21" width="5" customWidth="1"/>
    <col min="22" max="22" width="3.75" customWidth="1"/>
    <col min="23" max="24" width="11.25" customWidth="1"/>
  </cols>
  <sheetData>
    <row r="1" spans="1:26" ht="15.75" customHeight="1" x14ac:dyDescent="0.25">
      <c r="A1" s="55" t="s">
        <v>55</v>
      </c>
      <c r="B1" s="56"/>
      <c r="C1" s="2"/>
      <c r="D1" s="2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5"/>
      <c r="R1" s="5"/>
      <c r="S1" s="46"/>
      <c r="T1" s="46"/>
      <c r="U1" s="46"/>
      <c r="V1" s="46"/>
      <c r="W1" s="46"/>
      <c r="X1" s="46"/>
      <c r="Y1" s="46"/>
      <c r="Z1" s="46"/>
    </row>
    <row r="2" spans="1:26" ht="15.75" customHeight="1" x14ac:dyDescent="0.25">
      <c r="A2" s="56" t="s">
        <v>56</v>
      </c>
      <c r="B2" s="56"/>
      <c r="C2" s="6"/>
      <c r="D2" s="6"/>
      <c r="E2" s="7"/>
      <c r="F2" s="7"/>
      <c r="G2" s="1"/>
      <c r="H2" s="7"/>
      <c r="I2" s="7"/>
      <c r="J2" s="7"/>
      <c r="K2" s="7"/>
      <c r="L2" s="7"/>
      <c r="M2" s="7"/>
      <c r="N2" s="7"/>
      <c r="O2" s="7"/>
      <c r="P2" s="7"/>
      <c r="Q2" s="180"/>
      <c r="R2" s="170"/>
      <c r="S2" s="46"/>
      <c r="T2" s="46"/>
      <c r="U2" s="46"/>
      <c r="V2" s="46"/>
      <c r="W2" s="46"/>
      <c r="X2" s="46"/>
      <c r="Y2" s="46"/>
      <c r="Z2" s="46"/>
    </row>
    <row r="3" spans="1:26" ht="28.5" customHeight="1" x14ac:dyDescent="0.25">
      <c r="A3" s="7"/>
      <c r="B3" s="8"/>
      <c r="C3" s="8" t="s">
        <v>41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46"/>
      <c r="T3" s="46"/>
      <c r="U3" s="46"/>
      <c r="V3" s="46"/>
      <c r="W3" s="46"/>
      <c r="X3" s="46"/>
      <c r="Y3" s="46"/>
      <c r="Z3" s="46"/>
    </row>
    <row r="4" spans="1:26" ht="8.25" customHeight="1" x14ac:dyDescent="0.25">
      <c r="A4" s="168"/>
      <c r="B4" s="169"/>
      <c r="C4" s="169"/>
      <c r="D4" s="170"/>
      <c r="E4" s="10"/>
      <c r="F4" s="11"/>
      <c r="G4" s="10"/>
      <c r="H4" s="11"/>
      <c r="I4" s="10"/>
      <c r="J4" s="10"/>
      <c r="K4" s="10"/>
      <c r="L4" s="10"/>
      <c r="M4" s="10"/>
      <c r="N4" s="10"/>
      <c r="O4" s="10"/>
      <c r="P4" s="10"/>
      <c r="Q4" s="5"/>
      <c r="R4" s="5"/>
      <c r="S4" s="12"/>
      <c r="T4" s="12"/>
      <c r="U4" s="12"/>
      <c r="V4" s="12"/>
      <c r="W4" s="46"/>
      <c r="X4" s="46"/>
      <c r="Y4" s="46"/>
      <c r="Z4" s="46"/>
    </row>
    <row r="5" spans="1:26" ht="24.75" customHeight="1" x14ac:dyDescent="0.25">
      <c r="A5" s="171" t="s">
        <v>1</v>
      </c>
      <c r="B5" s="191" t="s">
        <v>54</v>
      </c>
      <c r="C5" s="206" t="s">
        <v>42</v>
      </c>
      <c r="D5" s="195"/>
      <c r="E5" s="195"/>
      <c r="F5" s="195"/>
      <c r="G5" s="195"/>
      <c r="H5" s="195"/>
      <c r="I5" s="195"/>
      <c r="J5" s="195"/>
      <c r="K5" s="207"/>
      <c r="L5" s="206" t="s">
        <v>43</v>
      </c>
      <c r="M5" s="195"/>
      <c r="N5" s="195"/>
      <c r="O5" s="195"/>
      <c r="P5" s="195"/>
      <c r="Q5" s="195"/>
      <c r="R5" s="196"/>
      <c r="S5" s="13"/>
      <c r="T5" s="14"/>
      <c r="U5" s="14"/>
      <c r="V5" s="14"/>
      <c r="W5" s="46"/>
      <c r="X5" s="46"/>
      <c r="Y5" s="46"/>
      <c r="Z5" s="46"/>
    </row>
    <row r="6" spans="1:26" ht="63" customHeight="1" x14ac:dyDescent="0.25">
      <c r="A6" s="172"/>
      <c r="B6" s="174"/>
      <c r="C6" s="15" t="s">
        <v>10</v>
      </c>
      <c r="D6" s="16" t="s">
        <v>44</v>
      </c>
      <c r="E6" s="17" t="s">
        <v>12</v>
      </c>
      <c r="F6" s="16" t="s">
        <v>11</v>
      </c>
      <c r="G6" s="17" t="s">
        <v>12</v>
      </c>
      <c r="H6" s="16" t="s">
        <v>13</v>
      </c>
      <c r="I6" s="17" t="s">
        <v>12</v>
      </c>
      <c r="J6" s="16" t="s">
        <v>14</v>
      </c>
      <c r="K6" s="17" t="s">
        <v>12</v>
      </c>
      <c r="L6" s="42" t="s">
        <v>10</v>
      </c>
      <c r="M6" s="47" t="s">
        <v>45</v>
      </c>
      <c r="N6" s="44" t="s">
        <v>12</v>
      </c>
      <c r="O6" s="47" t="s">
        <v>46</v>
      </c>
      <c r="P6" s="44" t="s">
        <v>12</v>
      </c>
      <c r="Q6" s="47" t="s">
        <v>47</v>
      </c>
      <c r="R6" s="44" t="s">
        <v>12</v>
      </c>
      <c r="S6" s="19"/>
      <c r="T6" s="18"/>
      <c r="U6" s="19"/>
      <c r="V6" s="19"/>
      <c r="W6" s="19"/>
      <c r="X6" s="19"/>
      <c r="Y6" s="46"/>
      <c r="Z6" s="46"/>
    </row>
    <row r="7" spans="1:26" ht="60" customHeight="1" x14ac:dyDescent="0.25">
      <c r="A7" s="54">
        <v>1</v>
      </c>
      <c r="B7" s="51" t="s">
        <v>48</v>
      </c>
      <c r="C7" s="49">
        <f>D7+F7+H7</f>
        <v>25</v>
      </c>
      <c r="D7" s="21">
        <v>11</v>
      </c>
      <c r="E7" s="22">
        <f>D7/C7*100</f>
        <v>44</v>
      </c>
      <c r="F7" s="21">
        <v>8</v>
      </c>
      <c r="G7" s="22">
        <f>F7/C7*100</f>
        <v>32</v>
      </c>
      <c r="H7" s="21">
        <v>6</v>
      </c>
      <c r="I7" s="22">
        <f>H7/C7*100</f>
        <v>24</v>
      </c>
      <c r="J7" s="21"/>
      <c r="K7" s="22">
        <f t="shared" ref="K7:K9" si="0">IF(J7="",0,ROUND(J7/C7%,2))</f>
        <v>0</v>
      </c>
      <c r="L7" s="20">
        <f t="shared" ref="L7:L9" si="1">SUM(M7,O7,Q7)</f>
        <v>19</v>
      </c>
      <c r="M7" s="21">
        <v>11</v>
      </c>
      <c r="N7" s="22">
        <f t="shared" ref="N7:N9" si="2">IF(M7="",0,ROUND(M7/L7%,2))</f>
        <v>57.89</v>
      </c>
      <c r="O7" s="21">
        <v>8</v>
      </c>
      <c r="P7" s="22">
        <f t="shared" ref="P7:P9" si="3">IF(O7="",0,ROUND(100-N7-R7,2))</f>
        <v>42.11</v>
      </c>
      <c r="Q7" s="21"/>
      <c r="R7" s="22">
        <f t="shared" ref="R7:R9" si="4">IF(Q7="",0,ROUND(Q7/L7%,2))</f>
        <v>0</v>
      </c>
      <c r="S7" s="19"/>
      <c r="T7" s="18"/>
      <c r="U7" s="19"/>
      <c r="V7" s="19"/>
      <c r="W7" s="19"/>
      <c r="X7" s="19"/>
      <c r="Y7" s="46"/>
      <c r="Z7" s="46"/>
    </row>
    <row r="8" spans="1:26" ht="60" customHeight="1" x14ac:dyDescent="0.25">
      <c r="A8" s="54">
        <v>2</v>
      </c>
      <c r="B8" s="51" t="s">
        <v>49</v>
      </c>
      <c r="C8" s="49">
        <f t="shared" ref="C8:C10" si="5">D8+F8+H8</f>
        <v>24</v>
      </c>
      <c r="D8" s="21">
        <v>11</v>
      </c>
      <c r="E8" s="22">
        <f t="shared" ref="E8:E10" si="6">D8/C8*100</f>
        <v>45.833333333333329</v>
      </c>
      <c r="F8" s="21">
        <v>6</v>
      </c>
      <c r="G8" s="22">
        <f t="shared" ref="G8:G10" si="7">F8/C8*100</f>
        <v>25</v>
      </c>
      <c r="H8" s="21">
        <v>7</v>
      </c>
      <c r="I8" s="22">
        <f t="shared" ref="I8:I10" si="8">H8/C8*100</f>
        <v>29.166666666666668</v>
      </c>
      <c r="J8" s="21"/>
      <c r="K8" s="22">
        <f t="shared" si="0"/>
        <v>0</v>
      </c>
      <c r="L8" s="20">
        <f t="shared" si="1"/>
        <v>17</v>
      </c>
      <c r="M8" s="21">
        <v>11</v>
      </c>
      <c r="N8" s="22">
        <f t="shared" si="2"/>
        <v>64.709999999999994</v>
      </c>
      <c r="O8" s="21">
        <v>6</v>
      </c>
      <c r="P8" s="22">
        <f t="shared" si="3"/>
        <v>35.29</v>
      </c>
      <c r="Q8" s="21"/>
      <c r="R8" s="22">
        <f t="shared" si="4"/>
        <v>0</v>
      </c>
      <c r="S8" s="19"/>
      <c r="T8" s="18"/>
      <c r="U8" s="19"/>
      <c r="V8" s="19"/>
      <c r="W8" s="19"/>
      <c r="X8" s="19"/>
      <c r="Y8" s="46"/>
      <c r="Z8" s="46"/>
    </row>
    <row r="9" spans="1:26" ht="60" customHeight="1" x14ac:dyDescent="0.25">
      <c r="A9" s="54">
        <v>3</v>
      </c>
      <c r="B9" s="51" t="s">
        <v>50</v>
      </c>
      <c r="C9" s="49">
        <f t="shared" si="5"/>
        <v>18</v>
      </c>
      <c r="D9" s="21">
        <v>6</v>
      </c>
      <c r="E9" s="22">
        <f t="shared" si="6"/>
        <v>33.333333333333329</v>
      </c>
      <c r="F9" s="21">
        <v>8</v>
      </c>
      <c r="G9" s="22">
        <f t="shared" si="7"/>
        <v>44.444444444444443</v>
      </c>
      <c r="H9" s="21">
        <v>4</v>
      </c>
      <c r="I9" s="22">
        <f t="shared" si="8"/>
        <v>22.222222222222221</v>
      </c>
      <c r="J9" s="21"/>
      <c r="K9" s="22">
        <f t="shared" si="0"/>
        <v>0</v>
      </c>
      <c r="L9" s="20">
        <f t="shared" si="1"/>
        <v>14</v>
      </c>
      <c r="M9" s="21">
        <v>6</v>
      </c>
      <c r="N9" s="22">
        <f t="shared" si="2"/>
        <v>42.86</v>
      </c>
      <c r="O9" s="21">
        <v>8</v>
      </c>
      <c r="P9" s="22">
        <f t="shared" si="3"/>
        <v>57.14</v>
      </c>
      <c r="Q9" s="21"/>
      <c r="R9" s="22">
        <f t="shared" si="4"/>
        <v>0</v>
      </c>
      <c r="S9" s="19"/>
      <c r="T9" s="18"/>
      <c r="U9" s="19"/>
      <c r="V9" s="19"/>
      <c r="W9" s="19"/>
      <c r="X9" s="19"/>
      <c r="Y9" s="46"/>
      <c r="Z9" s="46"/>
    </row>
    <row r="10" spans="1:26" ht="42" customHeight="1" x14ac:dyDescent="0.25">
      <c r="A10" s="53"/>
      <c r="B10" s="52" t="s">
        <v>51</v>
      </c>
      <c r="C10" s="118">
        <f t="shared" si="5"/>
        <v>67</v>
      </c>
      <c r="D10" s="28">
        <f>SUM(D7:D9)</f>
        <v>28</v>
      </c>
      <c r="E10" s="119">
        <f t="shared" si="6"/>
        <v>41.791044776119399</v>
      </c>
      <c r="F10" s="120">
        <f>SUM(F7:F9)</f>
        <v>22</v>
      </c>
      <c r="G10" s="119">
        <f t="shared" si="7"/>
        <v>32.835820895522389</v>
      </c>
      <c r="H10" s="120">
        <f>SUM(H7:H9)</f>
        <v>17</v>
      </c>
      <c r="I10" s="119">
        <f t="shared" si="8"/>
        <v>25.373134328358208</v>
      </c>
      <c r="J10" s="28">
        <f>SUM(J7:J9)</f>
        <v>0</v>
      </c>
      <c r="K10" s="29">
        <f>IF(J10=0,0,ROUND(J10/C10%,2))</f>
        <v>0</v>
      </c>
      <c r="L10" s="30">
        <f>SUM(L7:L9)</f>
        <v>50</v>
      </c>
      <c r="M10" s="28">
        <f>SUM(M7:M9)</f>
        <v>28</v>
      </c>
      <c r="N10" s="29">
        <f>IF(M10=0,0,ROUND(M10/L10%,2))</f>
        <v>56</v>
      </c>
      <c r="O10" s="28">
        <f>SUM(O7:O9)</f>
        <v>22</v>
      </c>
      <c r="P10" s="29">
        <f>IF(O10=0,0,ROUND(100-N10-R10,2))</f>
        <v>44</v>
      </c>
      <c r="Q10" s="28">
        <f>SUM(Q7:Q9)</f>
        <v>0</v>
      </c>
      <c r="R10" s="29">
        <f>IF(Q10=0,0,ROUND(Q10/L10%,2))</f>
        <v>0</v>
      </c>
      <c r="S10" s="19"/>
      <c r="T10" s="18"/>
      <c r="U10" s="19"/>
      <c r="V10" s="19"/>
      <c r="W10" s="19"/>
      <c r="X10" s="19"/>
      <c r="Y10" s="46"/>
      <c r="Z10" s="46"/>
    </row>
    <row r="11" spans="1:26" ht="12.75" customHeight="1" x14ac:dyDescent="0.25">
      <c r="A11" s="168"/>
      <c r="B11" s="169"/>
      <c r="C11" s="170"/>
      <c r="D11" s="11"/>
      <c r="E11" s="10"/>
      <c r="F11" s="11"/>
      <c r="G11" s="10"/>
      <c r="H11" s="11"/>
      <c r="I11" s="10"/>
      <c r="J11" s="10"/>
      <c r="K11" s="10"/>
      <c r="L11" s="10"/>
      <c r="M11" s="10"/>
      <c r="N11" s="10"/>
      <c r="O11" s="10"/>
      <c r="P11" s="10"/>
      <c r="Q11" s="5"/>
      <c r="R11" s="5"/>
      <c r="S11" s="12"/>
      <c r="T11" s="12"/>
      <c r="U11" s="12"/>
      <c r="V11" s="12"/>
      <c r="W11" s="46"/>
      <c r="X11" s="46"/>
      <c r="Y11" s="46"/>
      <c r="Z11" s="46"/>
    </row>
    <row r="12" spans="1:26" ht="21.75" customHeight="1" x14ac:dyDescent="0.25">
      <c r="A12" s="122"/>
      <c r="B12" s="122"/>
      <c r="C12" s="122"/>
      <c r="D12" s="149"/>
      <c r="E12" s="124"/>
      <c r="F12" s="149"/>
      <c r="J12" s="203" t="s">
        <v>110</v>
      </c>
      <c r="K12" s="203"/>
      <c r="L12" s="203"/>
      <c r="M12" s="203"/>
      <c r="N12" s="203"/>
      <c r="O12" s="203"/>
      <c r="P12" s="203"/>
      <c r="Q12" s="203"/>
      <c r="R12" s="5"/>
      <c r="S12" s="12"/>
      <c r="T12" s="12"/>
      <c r="U12" s="12"/>
      <c r="V12" s="12"/>
      <c r="W12" s="46"/>
      <c r="X12" s="46"/>
      <c r="Y12" s="46"/>
      <c r="Z12" s="46"/>
    </row>
    <row r="13" spans="1:26" ht="21.75" customHeight="1" x14ac:dyDescent="0.25">
      <c r="A13" s="122"/>
      <c r="C13" s="149" t="s">
        <v>104</v>
      </c>
      <c r="D13" s="145"/>
      <c r="E13" s="145"/>
      <c r="F13" s="145"/>
      <c r="J13" s="204" t="s">
        <v>105</v>
      </c>
      <c r="K13" s="204"/>
      <c r="L13" s="204"/>
      <c r="M13" s="204"/>
      <c r="N13" s="204"/>
      <c r="O13" s="204"/>
      <c r="P13" s="204"/>
      <c r="Q13" s="204"/>
      <c r="R13" s="37"/>
      <c r="S13" s="12"/>
      <c r="T13" s="12"/>
      <c r="U13" s="12"/>
      <c r="V13" s="12"/>
      <c r="W13" s="46"/>
      <c r="X13" s="46"/>
      <c r="Y13" s="46"/>
      <c r="Z13" s="46"/>
    </row>
    <row r="14" spans="1:26" ht="21.75" customHeight="1" x14ac:dyDescent="0.25">
      <c r="A14" s="122"/>
      <c r="C14" s="149"/>
      <c r="D14" s="149"/>
      <c r="E14" s="124"/>
      <c r="F14" s="149"/>
      <c r="L14" s="124"/>
      <c r="M14" s="122"/>
      <c r="N14" s="122"/>
      <c r="O14" s="122"/>
      <c r="P14" s="124"/>
      <c r="Q14" s="37"/>
      <c r="R14" s="37"/>
      <c r="S14" s="12"/>
      <c r="T14" s="12"/>
      <c r="U14" s="12"/>
      <c r="V14" s="12"/>
      <c r="W14" s="46"/>
      <c r="X14" s="46"/>
      <c r="Y14" s="46"/>
      <c r="Z14" s="46"/>
    </row>
    <row r="15" spans="1:26" ht="21.75" customHeight="1" x14ac:dyDescent="0.25">
      <c r="A15" s="122"/>
      <c r="C15" s="149"/>
      <c r="D15" s="149"/>
      <c r="E15" s="124"/>
      <c r="F15" s="149"/>
      <c r="L15" s="124"/>
      <c r="M15" s="122"/>
      <c r="N15" s="122"/>
      <c r="O15" s="122"/>
      <c r="P15" s="124"/>
      <c r="Q15" s="36"/>
      <c r="R15" s="40"/>
      <c r="S15" s="12"/>
      <c r="T15" s="12"/>
      <c r="U15" s="12"/>
      <c r="V15" s="12"/>
      <c r="W15" s="46"/>
      <c r="X15" s="46"/>
      <c r="Y15" s="46"/>
      <c r="Z15" s="46"/>
    </row>
    <row r="16" spans="1:26" ht="12.75" customHeight="1" x14ac:dyDescent="0.25">
      <c r="A16" s="122"/>
      <c r="C16" s="149"/>
      <c r="D16" s="149"/>
      <c r="E16" s="124"/>
      <c r="F16" s="149"/>
      <c r="L16" s="124"/>
      <c r="M16" s="122"/>
      <c r="N16" s="122"/>
      <c r="O16" s="122"/>
      <c r="P16" s="124"/>
      <c r="Q16" s="12"/>
      <c r="R16" s="12"/>
      <c r="S16" s="12"/>
      <c r="T16" s="12"/>
      <c r="U16" s="12"/>
      <c r="V16" s="12"/>
      <c r="W16" s="46"/>
      <c r="X16" s="46"/>
      <c r="Y16" s="46"/>
      <c r="Z16" s="46"/>
    </row>
    <row r="17" spans="1:26" ht="12.75" customHeight="1" x14ac:dyDescent="0.25">
      <c r="A17" s="122"/>
      <c r="C17" s="149"/>
      <c r="D17" s="149"/>
      <c r="E17" s="124"/>
      <c r="F17" s="149"/>
      <c r="L17" s="124"/>
      <c r="M17" s="122"/>
      <c r="N17" s="122"/>
      <c r="O17" s="122"/>
      <c r="P17" s="124"/>
      <c r="Q17" s="12"/>
      <c r="R17" s="12"/>
      <c r="S17" s="12"/>
      <c r="T17" s="12"/>
      <c r="U17" s="12"/>
      <c r="V17" s="12"/>
      <c r="W17" s="46"/>
      <c r="X17" s="46"/>
      <c r="Y17" s="46"/>
      <c r="Z17" s="46"/>
    </row>
    <row r="18" spans="1:26" ht="33" customHeight="1" x14ac:dyDescent="0.3">
      <c r="A18" s="122"/>
      <c r="C18" s="148" t="s">
        <v>73</v>
      </c>
      <c r="D18" s="146"/>
      <c r="E18" s="146"/>
      <c r="F18" s="146"/>
      <c r="J18" s="205" t="s">
        <v>80</v>
      </c>
      <c r="K18" s="205"/>
      <c r="L18" s="205"/>
      <c r="M18" s="205"/>
      <c r="N18" s="205"/>
      <c r="O18" s="205"/>
      <c r="P18" s="205"/>
      <c r="Q18" s="205"/>
      <c r="R18" s="12"/>
      <c r="S18" s="12"/>
      <c r="T18" s="12"/>
      <c r="U18" s="12"/>
      <c r="V18" s="12"/>
      <c r="W18" s="46"/>
      <c r="X18" s="46"/>
      <c r="Y18" s="46"/>
      <c r="Z18" s="46"/>
    </row>
    <row r="19" spans="1:26" ht="12.75" customHeight="1" x14ac:dyDescent="0.25">
      <c r="A19" s="12"/>
      <c r="B19" s="41"/>
      <c r="C19" s="12"/>
      <c r="D19" s="18"/>
      <c r="E19" s="19"/>
      <c r="F19" s="18"/>
      <c r="G19" s="19"/>
      <c r="H19" s="18"/>
      <c r="I19" s="19"/>
      <c r="J19" s="19"/>
      <c r="K19" s="19"/>
      <c r="L19" s="19"/>
      <c r="M19" s="19"/>
      <c r="N19" s="19"/>
      <c r="O19" s="19"/>
      <c r="P19" s="19"/>
      <c r="Q19" s="12"/>
      <c r="R19" s="12"/>
      <c r="S19" s="12"/>
      <c r="T19" s="12"/>
      <c r="U19" s="12"/>
      <c r="V19" s="12"/>
      <c r="W19" s="46"/>
      <c r="X19" s="46"/>
      <c r="Y19" s="46"/>
      <c r="Z19" s="46"/>
    </row>
    <row r="20" spans="1:26" ht="12.75" customHeight="1" x14ac:dyDescent="0.25">
      <c r="A20" s="12"/>
      <c r="B20" s="41"/>
      <c r="C20" s="12"/>
      <c r="D20" s="18"/>
      <c r="E20" s="19"/>
      <c r="F20" s="18"/>
      <c r="G20" s="19"/>
      <c r="H20" s="18"/>
      <c r="I20" s="19"/>
      <c r="J20" s="19"/>
      <c r="K20" s="19"/>
      <c r="L20" s="19"/>
      <c r="M20" s="19"/>
      <c r="N20" s="19"/>
      <c r="O20" s="19"/>
      <c r="P20" s="19"/>
      <c r="Q20" s="12"/>
      <c r="R20" s="12"/>
      <c r="S20" s="12"/>
      <c r="T20" s="12"/>
      <c r="U20" s="12"/>
      <c r="V20" s="12"/>
      <c r="W20" s="46"/>
      <c r="X20" s="46"/>
      <c r="Y20" s="46"/>
      <c r="Z20" s="46"/>
    </row>
    <row r="21" spans="1:26" ht="12.75" customHeight="1" x14ac:dyDescent="0.25">
      <c r="A21" s="12"/>
      <c r="B21" s="41"/>
      <c r="C21" s="12"/>
      <c r="D21" s="18"/>
      <c r="E21" s="19"/>
      <c r="F21" s="18"/>
      <c r="G21" s="19"/>
      <c r="H21" s="18"/>
      <c r="I21" s="19"/>
      <c r="J21" s="19"/>
      <c r="K21" s="19"/>
      <c r="L21" s="19"/>
      <c r="M21" s="19"/>
      <c r="N21" s="19"/>
      <c r="O21" s="19"/>
      <c r="P21" s="19"/>
      <c r="Q21" s="12"/>
      <c r="R21" s="12"/>
      <c r="S21" s="12"/>
      <c r="T21" s="12"/>
      <c r="U21" s="12"/>
      <c r="V21" s="12"/>
      <c r="W21" s="46"/>
      <c r="X21" s="46"/>
      <c r="Y21" s="46"/>
      <c r="Z21" s="46"/>
    </row>
    <row r="22" spans="1:26" ht="12.75" customHeight="1" x14ac:dyDescent="0.25">
      <c r="A22" s="12"/>
      <c r="B22" s="41"/>
      <c r="C22" s="12"/>
      <c r="D22" s="18"/>
      <c r="E22" s="19"/>
      <c r="F22" s="18"/>
      <c r="G22" s="19"/>
      <c r="H22" s="18"/>
      <c r="I22" s="19"/>
      <c r="J22" s="19"/>
      <c r="K22" s="19"/>
      <c r="L22" s="19"/>
      <c r="M22" s="19"/>
      <c r="N22" s="19"/>
      <c r="O22" s="19"/>
      <c r="P22" s="19"/>
      <c r="Q22" s="12"/>
      <c r="R22" s="12"/>
      <c r="S22" s="12"/>
      <c r="T22" s="12"/>
      <c r="U22" s="12"/>
      <c r="V22" s="12"/>
      <c r="W22" s="46"/>
      <c r="X22" s="46"/>
      <c r="Y22" s="46"/>
      <c r="Z22" s="46"/>
    </row>
    <row r="23" spans="1:26" ht="12.75" customHeight="1" x14ac:dyDescent="0.25">
      <c r="A23" s="12"/>
      <c r="B23" s="41"/>
      <c r="C23" s="12"/>
      <c r="D23" s="18"/>
      <c r="E23" s="19"/>
      <c r="F23" s="18"/>
      <c r="G23" s="19"/>
      <c r="H23" s="18"/>
      <c r="I23" s="19"/>
      <c r="J23" s="19"/>
      <c r="K23" s="19"/>
      <c r="L23" s="19"/>
      <c r="M23" s="19"/>
      <c r="N23" s="19"/>
      <c r="O23" s="19"/>
      <c r="P23" s="19"/>
      <c r="Q23" s="12"/>
      <c r="R23" s="12"/>
      <c r="S23" s="12"/>
      <c r="T23" s="12"/>
      <c r="U23" s="12"/>
      <c r="V23" s="12"/>
      <c r="W23" s="46"/>
      <c r="X23" s="46"/>
      <c r="Y23" s="46"/>
      <c r="Z23" s="46"/>
    </row>
    <row r="24" spans="1:26" ht="12.75" customHeight="1" x14ac:dyDescent="0.25">
      <c r="A24" s="12"/>
      <c r="B24" s="41"/>
      <c r="C24" s="12"/>
      <c r="D24" s="18"/>
      <c r="E24" s="19"/>
      <c r="F24" s="18"/>
      <c r="G24" s="19"/>
      <c r="H24" s="18"/>
      <c r="I24" s="19"/>
      <c r="J24" s="19"/>
      <c r="K24" s="19"/>
      <c r="L24" s="19"/>
      <c r="M24" s="19"/>
      <c r="N24" s="19"/>
      <c r="O24" s="19"/>
      <c r="P24" s="19"/>
      <c r="Q24" s="12"/>
      <c r="R24" s="12"/>
      <c r="S24" s="12"/>
      <c r="T24" s="12"/>
      <c r="U24" s="12"/>
      <c r="V24" s="12"/>
      <c r="W24" s="46"/>
      <c r="X24" s="46"/>
      <c r="Y24" s="46"/>
      <c r="Z24" s="46"/>
    </row>
    <row r="25" spans="1:26" ht="12.75" customHeight="1" x14ac:dyDescent="0.25">
      <c r="A25" s="12"/>
      <c r="B25" s="41"/>
      <c r="C25" s="12"/>
      <c r="D25" s="18"/>
      <c r="E25" s="19"/>
      <c r="F25" s="18"/>
      <c r="G25" s="19"/>
      <c r="H25" s="18"/>
      <c r="I25" s="19"/>
      <c r="J25" s="19"/>
      <c r="K25" s="19"/>
      <c r="L25" s="19"/>
      <c r="M25" s="19"/>
      <c r="N25" s="19"/>
      <c r="O25" s="19"/>
      <c r="P25" s="19"/>
      <c r="Q25" s="12"/>
      <c r="R25" s="12"/>
      <c r="S25" s="12"/>
      <c r="T25" s="12"/>
      <c r="U25" s="12"/>
      <c r="V25" s="12"/>
      <c r="W25" s="46"/>
      <c r="X25" s="46"/>
      <c r="Y25" s="46"/>
      <c r="Z25" s="46"/>
    </row>
    <row r="26" spans="1:26" ht="12.75" customHeight="1" x14ac:dyDescent="0.25">
      <c r="A26" s="12"/>
      <c r="B26" s="41"/>
      <c r="C26" s="12"/>
      <c r="D26" s="18"/>
      <c r="E26" s="19"/>
      <c r="F26" s="18"/>
      <c r="G26" s="19"/>
      <c r="H26" s="18"/>
      <c r="I26" s="19"/>
      <c r="J26" s="19"/>
      <c r="K26" s="19"/>
      <c r="L26" s="19"/>
      <c r="M26" s="19"/>
      <c r="N26" s="19"/>
      <c r="O26" s="19"/>
      <c r="P26" s="19"/>
      <c r="Q26" s="12"/>
      <c r="R26" s="12"/>
      <c r="S26" s="12"/>
      <c r="T26" s="12"/>
      <c r="U26" s="12"/>
      <c r="V26" s="12"/>
      <c r="W26" s="46"/>
      <c r="X26" s="46"/>
      <c r="Y26" s="46"/>
      <c r="Z26" s="46"/>
    </row>
    <row r="27" spans="1:26" ht="12.75" customHeight="1" x14ac:dyDescent="0.25">
      <c r="A27" s="12"/>
      <c r="B27" s="41"/>
      <c r="C27" s="12"/>
      <c r="D27" s="18"/>
      <c r="E27" s="19"/>
      <c r="F27" s="18"/>
      <c r="G27" s="19"/>
      <c r="H27" s="18"/>
      <c r="I27" s="19"/>
      <c r="J27" s="19"/>
      <c r="K27" s="19"/>
      <c r="L27" s="19"/>
      <c r="M27" s="19"/>
      <c r="N27" s="19"/>
      <c r="O27" s="19"/>
      <c r="P27" s="19"/>
      <c r="Q27" s="12"/>
      <c r="R27" s="12"/>
      <c r="S27" s="12"/>
      <c r="T27" s="12"/>
      <c r="U27" s="12"/>
      <c r="V27" s="12"/>
      <c r="W27" s="46"/>
      <c r="X27" s="46"/>
      <c r="Y27" s="46"/>
      <c r="Z27" s="46"/>
    </row>
    <row r="28" spans="1:26" ht="12.75" customHeight="1" x14ac:dyDescent="0.25">
      <c r="A28" s="12"/>
      <c r="B28" s="41"/>
      <c r="C28" s="12"/>
      <c r="D28" s="18"/>
      <c r="E28" s="19"/>
      <c r="F28" s="18"/>
      <c r="G28" s="19"/>
      <c r="H28" s="18"/>
      <c r="I28" s="19"/>
      <c r="J28" s="19"/>
      <c r="K28" s="19"/>
      <c r="L28" s="19"/>
      <c r="M28" s="19"/>
      <c r="N28" s="19"/>
      <c r="O28" s="19"/>
      <c r="P28" s="19"/>
      <c r="Q28" s="12"/>
      <c r="R28" s="12"/>
      <c r="S28" s="12"/>
      <c r="T28" s="12"/>
      <c r="U28" s="12"/>
      <c r="V28" s="12"/>
      <c r="W28" s="46"/>
      <c r="X28" s="46"/>
      <c r="Y28" s="46"/>
      <c r="Z28" s="46"/>
    </row>
    <row r="29" spans="1:26" ht="12.75" customHeight="1" x14ac:dyDescent="0.25">
      <c r="A29" s="12"/>
      <c r="B29" s="41"/>
      <c r="C29" s="12"/>
      <c r="D29" s="18"/>
      <c r="E29" s="19"/>
      <c r="F29" s="18"/>
      <c r="G29" s="19"/>
      <c r="H29" s="18"/>
      <c r="I29" s="19"/>
      <c r="J29" s="19"/>
      <c r="K29" s="19"/>
      <c r="L29" s="19"/>
      <c r="M29" s="19"/>
      <c r="N29" s="19"/>
      <c r="O29" s="19"/>
      <c r="P29" s="19"/>
      <c r="Q29" s="12"/>
      <c r="R29" s="12"/>
      <c r="S29" s="12"/>
      <c r="T29" s="12"/>
      <c r="U29" s="12"/>
      <c r="V29" s="12"/>
      <c r="W29" s="46"/>
      <c r="X29" s="46"/>
      <c r="Y29" s="46"/>
      <c r="Z29" s="46"/>
    </row>
    <row r="30" spans="1:26" ht="12.75" customHeight="1" x14ac:dyDescent="0.25">
      <c r="A30" s="12"/>
      <c r="B30" s="41"/>
      <c r="C30" s="12"/>
      <c r="D30" s="18"/>
      <c r="E30" s="19"/>
      <c r="F30" s="18"/>
      <c r="G30" s="19"/>
      <c r="H30" s="18"/>
      <c r="I30" s="19"/>
      <c r="J30" s="19"/>
      <c r="K30" s="19"/>
      <c r="L30" s="19"/>
      <c r="M30" s="19"/>
      <c r="N30" s="19"/>
      <c r="O30" s="19"/>
      <c r="P30" s="19"/>
      <c r="Q30" s="12"/>
      <c r="R30" s="12"/>
      <c r="S30" s="12"/>
      <c r="T30" s="12"/>
      <c r="U30" s="12"/>
      <c r="V30" s="12"/>
      <c r="W30" s="46"/>
      <c r="X30" s="46"/>
      <c r="Y30" s="46"/>
      <c r="Z30" s="46"/>
    </row>
    <row r="31" spans="1:26" ht="12.75" customHeight="1" x14ac:dyDescent="0.25">
      <c r="A31" s="12"/>
      <c r="B31" s="41"/>
      <c r="C31" s="12"/>
      <c r="D31" s="18"/>
      <c r="E31" s="19"/>
      <c r="F31" s="18"/>
      <c r="G31" s="19"/>
      <c r="H31" s="18"/>
      <c r="I31" s="19"/>
      <c r="J31" s="19"/>
      <c r="K31" s="19"/>
      <c r="L31" s="19"/>
      <c r="M31" s="19"/>
      <c r="N31" s="19"/>
      <c r="O31" s="19"/>
      <c r="P31" s="19"/>
      <c r="Q31" s="12"/>
      <c r="R31" s="12"/>
      <c r="S31" s="12"/>
      <c r="T31" s="12"/>
      <c r="U31" s="12"/>
      <c r="V31" s="12"/>
      <c r="W31" s="46"/>
      <c r="X31" s="46"/>
      <c r="Y31" s="46"/>
      <c r="Z31" s="46"/>
    </row>
    <row r="32" spans="1:26" ht="12.75" customHeight="1" x14ac:dyDescent="0.25">
      <c r="A32" s="12"/>
      <c r="B32" s="41"/>
      <c r="C32" s="12"/>
      <c r="D32" s="18"/>
      <c r="E32" s="19"/>
      <c r="F32" s="18"/>
      <c r="G32" s="19"/>
      <c r="H32" s="18"/>
      <c r="I32" s="19"/>
      <c r="J32" s="19"/>
      <c r="K32" s="19"/>
      <c r="L32" s="19"/>
      <c r="M32" s="19"/>
      <c r="N32" s="19"/>
      <c r="O32" s="19"/>
      <c r="P32" s="19"/>
      <c r="Q32" s="12"/>
      <c r="R32" s="12"/>
      <c r="S32" s="12"/>
      <c r="T32" s="12"/>
      <c r="U32" s="12"/>
      <c r="V32" s="12"/>
      <c r="W32" s="46"/>
      <c r="X32" s="46"/>
      <c r="Y32" s="46"/>
      <c r="Z32" s="46"/>
    </row>
    <row r="33" spans="1:26" ht="12.75" customHeight="1" x14ac:dyDescent="0.25">
      <c r="A33" s="12"/>
      <c r="B33" s="41"/>
      <c r="C33" s="12"/>
      <c r="D33" s="18"/>
      <c r="E33" s="19"/>
      <c r="F33" s="18"/>
      <c r="G33" s="19"/>
      <c r="H33" s="18"/>
      <c r="I33" s="19"/>
      <c r="J33" s="19"/>
      <c r="K33" s="19"/>
      <c r="L33" s="19"/>
      <c r="M33" s="19"/>
      <c r="N33" s="19"/>
      <c r="O33" s="19"/>
      <c r="P33" s="19"/>
      <c r="Q33" s="12"/>
      <c r="R33" s="12"/>
      <c r="S33" s="12"/>
      <c r="T33" s="12"/>
      <c r="U33" s="12"/>
      <c r="V33" s="12"/>
      <c r="W33" s="46"/>
      <c r="X33" s="46"/>
      <c r="Y33" s="46"/>
      <c r="Z33" s="46"/>
    </row>
    <row r="34" spans="1:26" ht="12.75" customHeight="1" x14ac:dyDescent="0.25">
      <c r="A34" s="12"/>
      <c r="B34" s="41"/>
      <c r="C34" s="12"/>
      <c r="D34" s="18"/>
      <c r="E34" s="19"/>
      <c r="F34" s="18"/>
      <c r="G34" s="19"/>
      <c r="H34" s="18"/>
      <c r="I34" s="19"/>
      <c r="J34" s="19"/>
      <c r="K34" s="19"/>
      <c r="L34" s="19"/>
      <c r="M34" s="19"/>
      <c r="N34" s="19"/>
      <c r="O34" s="19"/>
      <c r="P34" s="19"/>
      <c r="Q34" s="12"/>
      <c r="R34" s="12"/>
      <c r="S34" s="12"/>
      <c r="T34" s="12"/>
      <c r="U34" s="12"/>
      <c r="V34" s="12"/>
      <c r="W34" s="46"/>
      <c r="X34" s="46"/>
      <c r="Y34" s="46"/>
      <c r="Z34" s="46"/>
    </row>
    <row r="35" spans="1:26" ht="12.75" customHeight="1" x14ac:dyDescent="0.25">
      <c r="A35" s="12"/>
      <c r="B35" s="41"/>
      <c r="C35" s="12"/>
      <c r="D35" s="18"/>
      <c r="E35" s="19"/>
      <c r="F35" s="18"/>
      <c r="G35" s="19"/>
      <c r="H35" s="18"/>
      <c r="I35" s="19"/>
      <c r="J35" s="19"/>
      <c r="K35" s="19"/>
      <c r="L35" s="19"/>
      <c r="M35" s="19"/>
      <c r="N35" s="19"/>
      <c r="O35" s="19"/>
      <c r="P35" s="19"/>
      <c r="Q35" s="12"/>
      <c r="R35" s="12"/>
      <c r="S35" s="12"/>
      <c r="T35" s="12"/>
      <c r="U35" s="12"/>
      <c r="V35" s="12"/>
      <c r="W35" s="46"/>
      <c r="X35" s="46"/>
      <c r="Y35" s="46"/>
      <c r="Z35" s="46"/>
    </row>
    <row r="36" spans="1:26" ht="12.75" customHeight="1" x14ac:dyDescent="0.25">
      <c r="A36" s="12"/>
      <c r="B36" s="41"/>
      <c r="C36" s="12"/>
      <c r="D36" s="18"/>
      <c r="E36" s="19"/>
      <c r="F36" s="18"/>
      <c r="G36" s="19"/>
      <c r="H36" s="18"/>
      <c r="I36" s="19"/>
      <c r="J36" s="19"/>
      <c r="K36" s="19"/>
      <c r="L36" s="19"/>
      <c r="M36" s="19"/>
      <c r="N36" s="19"/>
      <c r="O36" s="19"/>
      <c r="P36" s="19"/>
      <c r="Q36" s="12"/>
      <c r="R36" s="12"/>
      <c r="S36" s="12"/>
      <c r="T36" s="12"/>
      <c r="U36" s="12"/>
      <c r="V36" s="12"/>
      <c r="W36" s="46"/>
      <c r="X36" s="46"/>
      <c r="Y36" s="46"/>
      <c r="Z36" s="46"/>
    </row>
    <row r="37" spans="1:26" ht="12.75" customHeight="1" x14ac:dyDescent="0.25">
      <c r="A37" s="12"/>
      <c r="B37" s="41"/>
      <c r="C37" s="12"/>
      <c r="D37" s="18"/>
      <c r="E37" s="19"/>
      <c r="F37" s="18"/>
      <c r="G37" s="19"/>
      <c r="H37" s="18"/>
      <c r="I37" s="19"/>
      <c r="J37" s="19"/>
      <c r="K37" s="19"/>
      <c r="L37" s="19"/>
      <c r="M37" s="19"/>
      <c r="N37" s="19"/>
      <c r="O37" s="19"/>
      <c r="P37" s="19"/>
      <c r="Q37" s="12"/>
      <c r="R37" s="12"/>
      <c r="S37" s="12"/>
      <c r="T37" s="12"/>
      <c r="U37" s="12"/>
      <c r="V37" s="12"/>
      <c r="W37" s="46"/>
      <c r="X37" s="46"/>
      <c r="Y37" s="46"/>
      <c r="Z37" s="46"/>
    </row>
    <row r="38" spans="1:26" ht="12.75" customHeight="1" x14ac:dyDescent="0.25">
      <c r="A38" s="12"/>
      <c r="B38" s="41"/>
      <c r="C38" s="12"/>
      <c r="D38" s="18"/>
      <c r="E38" s="19"/>
      <c r="F38" s="18"/>
      <c r="G38" s="19"/>
      <c r="H38" s="18"/>
      <c r="I38" s="19"/>
      <c r="J38" s="19"/>
      <c r="K38" s="19"/>
      <c r="L38" s="19"/>
      <c r="M38" s="19"/>
      <c r="N38" s="19"/>
      <c r="O38" s="19"/>
      <c r="P38" s="19"/>
      <c r="Q38" s="12"/>
      <c r="R38" s="12"/>
      <c r="S38" s="12"/>
      <c r="T38" s="12"/>
      <c r="U38" s="12"/>
      <c r="V38" s="12"/>
      <c r="W38" s="46"/>
      <c r="X38" s="46"/>
      <c r="Y38" s="46"/>
      <c r="Z38" s="46"/>
    </row>
    <row r="39" spans="1:26" ht="12.75" customHeight="1" x14ac:dyDescent="0.25">
      <c r="A39" s="12"/>
      <c r="B39" s="41"/>
      <c r="C39" s="12"/>
      <c r="D39" s="18"/>
      <c r="E39" s="19"/>
      <c r="F39" s="18"/>
      <c r="G39" s="19"/>
      <c r="H39" s="18"/>
      <c r="I39" s="19"/>
      <c r="J39" s="19"/>
      <c r="K39" s="19"/>
      <c r="L39" s="19"/>
      <c r="M39" s="19"/>
      <c r="N39" s="19"/>
      <c r="O39" s="19"/>
      <c r="P39" s="19"/>
      <c r="Q39" s="12"/>
      <c r="R39" s="12"/>
      <c r="S39" s="12"/>
      <c r="T39" s="12"/>
      <c r="U39" s="12"/>
      <c r="V39" s="12"/>
      <c r="W39" s="46"/>
      <c r="X39" s="46"/>
      <c r="Y39" s="46"/>
      <c r="Z39" s="46"/>
    </row>
    <row r="40" spans="1:26" ht="12.75" customHeight="1" x14ac:dyDescent="0.25">
      <c r="A40" s="12"/>
      <c r="B40" s="41"/>
      <c r="C40" s="12"/>
      <c r="D40" s="18"/>
      <c r="E40" s="19"/>
      <c r="F40" s="18"/>
      <c r="G40" s="19"/>
      <c r="H40" s="18"/>
      <c r="I40" s="19"/>
      <c r="J40" s="19"/>
      <c r="K40" s="19"/>
      <c r="L40" s="19"/>
      <c r="M40" s="19"/>
      <c r="N40" s="19"/>
      <c r="O40" s="19"/>
      <c r="P40" s="19"/>
      <c r="Q40" s="12"/>
      <c r="R40" s="12"/>
      <c r="S40" s="12"/>
      <c r="T40" s="12"/>
      <c r="U40" s="12"/>
      <c r="V40" s="12"/>
      <c r="W40" s="46"/>
      <c r="X40" s="46"/>
      <c r="Y40" s="46"/>
      <c r="Z40" s="46"/>
    </row>
    <row r="41" spans="1:26" ht="12.75" customHeight="1" x14ac:dyDescent="0.25">
      <c r="A41" s="12"/>
      <c r="B41" s="41"/>
      <c r="C41" s="12"/>
      <c r="D41" s="18"/>
      <c r="E41" s="19"/>
      <c r="F41" s="18"/>
      <c r="G41" s="19"/>
      <c r="H41" s="18"/>
      <c r="I41" s="19"/>
      <c r="J41" s="19"/>
      <c r="K41" s="19"/>
      <c r="L41" s="19"/>
      <c r="M41" s="19"/>
      <c r="N41" s="19"/>
      <c r="O41" s="19"/>
      <c r="P41" s="19"/>
      <c r="Q41" s="12"/>
      <c r="R41" s="12"/>
      <c r="S41" s="12"/>
      <c r="T41" s="12"/>
      <c r="U41" s="12"/>
      <c r="V41" s="12"/>
      <c r="W41" s="46"/>
      <c r="X41" s="46"/>
      <c r="Y41" s="46"/>
      <c r="Z41" s="46"/>
    </row>
    <row r="42" spans="1:26" ht="12.75" customHeight="1" x14ac:dyDescent="0.25">
      <c r="A42" s="12"/>
      <c r="B42" s="41"/>
      <c r="C42" s="12"/>
      <c r="D42" s="18"/>
      <c r="E42" s="19"/>
      <c r="F42" s="18"/>
      <c r="G42" s="19"/>
      <c r="H42" s="18"/>
      <c r="I42" s="19"/>
      <c r="J42" s="19"/>
      <c r="K42" s="19"/>
      <c r="L42" s="19"/>
      <c r="M42" s="19"/>
      <c r="N42" s="19"/>
      <c r="O42" s="19"/>
      <c r="P42" s="19"/>
      <c r="Q42" s="12"/>
      <c r="R42" s="12"/>
      <c r="S42" s="12"/>
      <c r="T42" s="12"/>
      <c r="U42" s="12"/>
      <c r="V42" s="12"/>
      <c r="W42" s="46"/>
      <c r="X42" s="46"/>
      <c r="Y42" s="46"/>
      <c r="Z42" s="46"/>
    </row>
    <row r="43" spans="1:26" ht="12.75" customHeight="1" x14ac:dyDescent="0.25">
      <c r="A43" s="12"/>
      <c r="B43" s="41"/>
      <c r="C43" s="12"/>
      <c r="D43" s="18"/>
      <c r="E43" s="19"/>
      <c r="F43" s="18"/>
      <c r="G43" s="19"/>
      <c r="H43" s="18"/>
      <c r="I43" s="19"/>
      <c r="J43" s="19"/>
      <c r="K43" s="19"/>
      <c r="L43" s="19"/>
      <c r="M43" s="19"/>
      <c r="N43" s="19"/>
      <c r="O43" s="19"/>
      <c r="P43" s="19"/>
      <c r="Q43" s="12"/>
      <c r="R43" s="12"/>
      <c r="S43" s="12"/>
      <c r="T43" s="12"/>
      <c r="U43" s="12"/>
      <c r="V43" s="12"/>
      <c r="W43" s="46"/>
      <c r="X43" s="46"/>
      <c r="Y43" s="46"/>
      <c r="Z43" s="46"/>
    </row>
    <row r="44" spans="1:26" ht="12.75" customHeight="1" x14ac:dyDescent="0.25">
      <c r="A44" s="12"/>
      <c r="B44" s="41"/>
      <c r="C44" s="12"/>
      <c r="D44" s="18"/>
      <c r="E44" s="19"/>
      <c r="F44" s="18"/>
      <c r="G44" s="19"/>
      <c r="H44" s="18"/>
      <c r="I44" s="19"/>
      <c r="J44" s="19"/>
      <c r="K44" s="19"/>
      <c r="L44" s="19"/>
      <c r="M44" s="19"/>
      <c r="N44" s="19"/>
      <c r="O44" s="19"/>
      <c r="P44" s="19"/>
      <c r="Q44" s="12"/>
      <c r="R44" s="12"/>
      <c r="S44" s="12"/>
      <c r="T44" s="12"/>
      <c r="U44" s="12"/>
      <c r="V44" s="12"/>
      <c r="W44" s="46"/>
      <c r="X44" s="46"/>
      <c r="Y44" s="46"/>
      <c r="Z44" s="46"/>
    </row>
    <row r="45" spans="1:26" ht="12.75" customHeight="1" x14ac:dyDescent="0.25">
      <c r="A45" s="12"/>
      <c r="B45" s="41"/>
      <c r="C45" s="12"/>
      <c r="D45" s="18"/>
      <c r="E45" s="19"/>
      <c r="F45" s="18"/>
      <c r="G45" s="19"/>
      <c r="H45" s="18"/>
      <c r="I45" s="19"/>
      <c r="J45" s="19"/>
      <c r="K45" s="19"/>
      <c r="L45" s="19"/>
      <c r="M45" s="19"/>
      <c r="N45" s="19"/>
      <c r="O45" s="19"/>
      <c r="P45" s="19"/>
      <c r="Q45" s="12"/>
      <c r="R45" s="12"/>
      <c r="S45" s="12"/>
      <c r="T45" s="12"/>
      <c r="U45" s="12"/>
      <c r="V45" s="12"/>
      <c r="W45" s="46"/>
      <c r="X45" s="46"/>
      <c r="Y45" s="46"/>
      <c r="Z45" s="46"/>
    </row>
    <row r="46" spans="1:26" ht="12.75" customHeight="1" x14ac:dyDescent="0.25">
      <c r="A46" s="12"/>
      <c r="B46" s="41"/>
      <c r="C46" s="12"/>
      <c r="D46" s="18"/>
      <c r="E46" s="19"/>
      <c r="F46" s="18"/>
      <c r="G46" s="19"/>
      <c r="H46" s="18"/>
      <c r="I46" s="19"/>
      <c r="J46" s="19"/>
      <c r="K46" s="19"/>
      <c r="L46" s="19"/>
      <c r="M46" s="19"/>
      <c r="N46" s="19"/>
      <c r="O46" s="19"/>
      <c r="P46" s="19"/>
      <c r="Q46" s="12"/>
      <c r="R46" s="12"/>
      <c r="S46" s="12"/>
      <c r="T46" s="12"/>
      <c r="U46" s="12"/>
      <c r="V46" s="12"/>
      <c r="W46" s="46"/>
      <c r="X46" s="46"/>
      <c r="Y46" s="46"/>
      <c r="Z46" s="46"/>
    </row>
    <row r="47" spans="1:26" ht="12.75" customHeight="1" x14ac:dyDescent="0.25">
      <c r="A47" s="12"/>
      <c r="B47" s="41"/>
      <c r="C47" s="12"/>
      <c r="D47" s="18"/>
      <c r="E47" s="19"/>
      <c r="F47" s="18"/>
      <c r="G47" s="19"/>
      <c r="H47" s="18"/>
      <c r="I47" s="19"/>
      <c r="J47" s="19"/>
      <c r="K47" s="19"/>
      <c r="L47" s="19"/>
      <c r="M47" s="19"/>
      <c r="N47" s="19"/>
      <c r="O47" s="19"/>
      <c r="P47" s="19"/>
      <c r="Q47" s="12"/>
      <c r="R47" s="12"/>
      <c r="S47" s="12"/>
      <c r="T47" s="12"/>
      <c r="U47" s="12"/>
      <c r="V47" s="12"/>
      <c r="W47" s="46"/>
      <c r="X47" s="46"/>
      <c r="Y47" s="46"/>
      <c r="Z47" s="46"/>
    </row>
    <row r="48" spans="1:26" ht="12.75" customHeight="1" x14ac:dyDescent="0.25">
      <c r="A48" s="12"/>
      <c r="B48" s="41"/>
      <c r="C48" s="12"/>
      <c r="D48" s="18"/>
      <c r="E48" s="19"/>
      <c r="F48" s="18"/>
      <c r="G48" s="19"/>
      <c r="H48" s="18"/>
      <c r="I48" s="19"/>
      <c r="J48" s="19"/>
      <c r="K48" s="19"/>
      <c r="L48" s="19"/>
      <c r="M48" s="19"/>
      <c r="N48" s="19"/>
      <c r="O48" s="19"/>
      <c r="P48" s="19"/>
      <c r="Q48" s="12"/>
      <c r="R48" s="12"/>
      <c r="S48" s="12"/>
      <c r="T48" s="12"/>
      <c r="U48" s="12"/>
      <c r="V48" s="12"/>
      <c r="W48" s="46"/>
      <c r="X48" s="46"/>
      <c r="Y48" s="46"/>
      <c r="Z48" s="46"/>
    </row>
    <row r="49" spans="1:26" ht="12.75" customHeight="1" x14ac:dyDescent="0.25">
      <c r="A49" s="12"/>
      <c r="B49" s="41"/>
      <c r="C49" s="12"/>
      <c r="D49" s="18"/>
      <c r="E49" s="19"/>
      <c r="F49" s="18"/>
      <c r="G49" s="19"/>
      <c r="H49" s="18"/>
      <c r="I49" s="19"/>
      <c r="J49" s="19"/>
      <c r="K49" s="19"/>
      <c r="L49" s="19"/>
      <c r="M49" s="19"/>
      <c r="N49" s="19"/>
      <c r="O49" s="19"/>
      <c r="P49" s="19"/>
      <c r="Q49" s="12"/>
      <c r="R49" s="12"/>
      <c r="S49" s="12"/>
      <c r="T49" s="12"/>
      <c r="U49" s="12"/>
      <c r="V49" s="12"/>
      <c r="W49" s="46"/>
      <c r="X49" s="46"/>
      <c r="Y49" s="46"/>
      <c r="Z49" s="46"/>
    </row>
    <row r="50" spans="1:26" ht="12.75" customHeight="1" x14ac:dyDescent="0.25">
      <c r="A50" s="12"/>
      <c r="B50" s="41"/>
      <c r="C50" s="12"/>
      <c r="D50" s="18"/>
      <c r="E50" s="19"/>
      <c r="F50" s="18"/>
      <c r="G50" s="19"/>
      <c r="H50" s="18"/>
      <c r="I50" s="19"/>
      <c r="J50" s="19"/>
      <c r="K50" s="19"/>
      <c r="L50" s="19"/>
      <c r="M50" s="19"/>
      <c r="N50" s="19"/>
      <c r="O50" s="19"/>
      <c r="P50" s="19"/>
      <c r="Q50" s="12"/>
      <c r="R50" s="12"/>
      <c r="S50" s="12"/>
      <c r="T50" s="12"/>
      <c r="U50" s="12"/>
      <c r="V50" s="12"/>
      <c r="W50" s="46"/>
      <c r="X50" s="46"/>
      <c r="Y50" s="46"/>
      <c r="Z50" s="46"/>
    </row>
    <row r="51" spans="1:26" ht="12.75" customHeight="1" x14ac:dyDescent="0.25">
      <c r="A51" s="12"/>
      <c r="B51" s="41"/>
      <c r="C51" s="12"/>
      <c r="D51" s="18"/>
      <c r="E51" s="19"/>
      <c r="F51" s="18"/>
      <c r="G51" s="19"/>
      <c r="H51" s="18"/>
      <c r="I51" s="19"/>
      <c r="J51" s="19"/>
      <c r="K51" s="19"/>
      <c r="L51" s="19"/>
      <c r="M51" s="19"/>
      <c r="N51" s="19"/>
      <c r="O51" s="19"/>
      <c r="P51" s="19"/>
      <c r="Q51" s="12"/>
      <c r="R51" s="12"/>
      <c r="S51" s="12"/>
      <c r="T51" s="12"/>
      <c r="U51" s="12"/>
      <c r="V51" s="12"/>
      <c r="W51" s="46"/>
      <c r="X51" s="46"/>
      <c r="Y51" s="46"/>
      <c r="Z51" s="46"/>
    </row>
    <row r="52" spans="1:26" ht="12.75" customHeight="1" x14ac:dyDescent="0.25">
      <c r="A52" s="12"/>
      <c r="B52" s="41"/>
      <c r="C52" s="12"/>
      <c r="D52" s="18"/>
      <c r="E52" s="19"/>
      <c r="F52" s="18"/>
      <c r="G52" s="19"/>
      <c r="H52" s="18"/>
      <c r="I52" s="19"/>
      <c r="J52" s="19"/>
      <c r="K52" s="19"/>
      <c r="L52" s="19"/>
      <c r="M52" s="19"/>
      <c r="N52" s="19"/>
      <c r="O52" s="19"/>
      <c r="P52" s="19"/>
      <c r="Q52" s="12"/>
      <c r="R52" s="12"/>
      <c r="S52" s="12"/>
      <c r="T52" s="12"/>
      <c r="U52" s="12"/>
      <c r="V52" s="12"/>
      <c r="W52" s="46"/>
      <c r="X52" s="46"/>
      <c r="Y52" s="46"/>
      <c r="Z52" s="46"/>
    </row>
    <row r="53" spans="1:26" ht="12.75" customHeight="1" x14ac:dyDescent="0.25">
      <c r="A53" s="12"/>
      <c r="B53" s="41"/>
      <c r="C53" s="12"/>
      <c r="D53" s="18"/>
      <c r="E53" s="19"/>
      <c r="F53" s="18"/>
      <c r="G53" s="19"/>
      <c r="H53" s="18"/>
      <c r="I53" s="19"/>
      <c r="J53" s="19"/>
      <c r="K53" s="19"/>
      <c r="L53" s="19"/>
      <c r="M53" s="19"/>
      <c r="N53" s="19"/>
      <c r="O53" s="19"/>
      <c r="P53" s="19"/>
      <c r="Q53" s="12"/>
      <c r="R53" s="12"/>
      <c r="S53" s="12"/>
      <c r="T53" s="12"/>
      <c r="U53" s="12"/>
      <c r="V53" s="12"/>
      <c r="W53" s="46"/>
      <c r="X53" s="46"/>
      <c r="Y53" s="46"/>
      <c r="Z53" s="46"/>
    </row>
    <row r="54" spans="1:26" ht="12.75" customHeight="1" x14ac:dyDescent="0.25">
      <c r="A54" s="12"/>
      <c r="B54" s="41"/>
      <c r="C54" s="12"/>
      <c r="D54" s="18"/>
      <c r="E54" s="19"/>
      <c r="F54" s="18"/>
      <c r="G54" s="19"/>
      <c r="H54" s="18"/>
      <c r="I54" s="19"/>
      <c r="J54" s="19"/>
      <c r="K54" s="19"/>
      <c r="L54" s="19"/>
      <c r="M54" s="19"/>
      <c r="N54" s="19"/>
      <c r="O54" s="19"/>
      <c r="P54" s="19"/>
      <c r="Q54" s="12"/>
      <c r="R54" s="12"/>
      <c r="S54" s="12"/>
      <c r="T54" s="12"/>
      <c r="U54" s="12"/>
      <c r="V54" s="12"/>
      <c r="W54" s="46"/>
      <c r="X54" s="46"/>
      <c r="Y54" s="46"/>
      <c r="Z54" s="46"/>
    </row>
    <row r="55" spans="1:26" ht="12.75" customHeight="1" x14ac:dyDescent="0.25">
      <c r="A55" s="12"/>
      <c r="B55" s="41"/>
      <c r="C55" s="12"/>
      <c r="D55" s="18"/>
      <c r="E55" s="19"/>
      <c r="F55" s="18"/>
      <c r="G55" s="19"/>
      <c r="H55" s="18"/>
      <c r="I55" s="19"/>
      <c r="J55" s="19"/>
      <c r="K55" s="19"/>
      <c r="L55" s="19"/>
      <c r="M55" s="19"/>
      <c r="N55" s="19"/>
      <c r="O55" s="19"/>
      <c r="P55" s="19"/>
      <c r="Q55" s="12"/>
      <c r="R55" s="12"/>
      <c r="S55" s="12"/>
      <c r="T55" s="12"/>
      <c r="U55" s="12"/>
      <c r="V55" s="12"/>
      <c r="W55" s="46"/>
      <c r="X55" s="46"/>
      <c r="Y55" s="46"/>
      <c r="Z55" s="46"/>
    </row>
    <row r="56" spans="1:26" ht="12.75" customHeight="1" x14ac:dyDescent="0.25">
      <c r="A56" s="12"/>
      <c r="B56" s="41"/>
      <c r="C56" s="12"/>
      <c r="D56" s="18"/>
      <c r="E56" s="19"/>
      <c r="F56" s="18"/>
      <c r="G56" s="19"/>
      <c r="H56" s="18"/>
      <c r="I56" s="19"/>
      <c r="J56" s="19"/>
      <c r="K56" s="19"/>
      <c r="L56" s="19"/>
      <c r="M56" s="19"/>
      <c r="N56" s="19"/>
      <c r="O56" s="19"/>
      <c r="P56" s="19"/>
      <c r="Q56" s="12"/>
      <c r="R56" s="12"/>
      <c r="S56" s="12"/>
      <c r="T56" s="12"/>
      <c r="U56" s="12"/>
      <c r="V56" s="12"/>
      <c r="W56" s="46"/>
      <c r="X56" s="46"/>
      <c r="Y56" s="46"/>
      <c r="Z56" s="46"/>
    </row>
    <row r="57" spans="1:26" ht="12.75" customHeight="1" x14ac:dyDescent="0.25">
      <c r="A57" s="12"/>
      <c r="B57" s="41"/>
      <c r="C57" s="12"/>
      <c r="D57" s="18"/>
      <c r="E57" s="19"/>
      <c r="F57" s="18"/>
      <c r="G57" s="19"/>
      <c r="H57" s="18"/>
      <c r="I57" s="19"/>
      <c r="J57" s="19"/>
      <c r="K57" s="19"/>
      <c r="L57" s="19"/>
      <c r="M57" s="19"/>
      <c r="N57" s="19"/>
      <c r="O57" s="19"/>
      <c r="P57" s="19"/>
      <c r="Q57" s="12"/>
      <c r="R57" s="12"/>
      <c r="S57" s="12"/>
      <c r="T57" s="12"/>
      <c r="U57" s="12"/>
      <c r="V57" s="12"/>
      <c r="W57" s="46"/>
      <c r="X57" s="46"/>
      <c r="Y57" s="46"/>
      <c r="Z57" s="46"/>
    </row>
    <row r="58" spans="1:26" ht="12.75" customHeight="1" x14ac:dyDescent="0.25">
      <c r="A58" s="12"/>
      <c r="B58" s="41"/>
      <c r="C58" s="12"/>
      <c r="D58" s="18"/>
      <c r="E58" s="19"/>
      <c r="F58" s="18"/>
      <c r="G58" s="19"/>
      <c r="H58" s="18"/>
      <c r="I58" s="19"/>
      <c r="J58" s="19"/>
      <c r="K58" s="19"/>
      <c r="L58" s="19"/>
      <c r="M58" s="19"/>
      <c r="N58" s="19"/>
      <c r="O58" s="19"/>
      <c r="P58" s="19"/>
      <c r="Q58" s="12"/>
      <c r="R58" s="12"/>
      <c r="S58" s="12"/>
      <c r="T58" s="12"/>
      <c r="U58" s="12"/>
      <c r="V58" s="12"/>
      <c r="W58" s="46"/>
      <c r="X58" s="46"/>
      <c r="Y58" s="46"/>
      <c r="Z58" s="46"/>
    </row>
    <row r="59" spans="1:26" ht="12.75" customHeight="1" x14ac:dyDescent="0.25">
      <c r="A59" s="12"/>
      <c r="B59" s="41"/>
      <c r="C59" s="12"/>
      <c r="D59" s="18"/>
      <c r="E59" s="19"/>
      <c r="F59" s="18"/>
      <c r="G59" s="19"/>
      <c r="H59" s="18"/>
      <c r="I59" s="19"/>
      <c r="J59" s="19"/>
      <c r="K59" s="19"/>
      <c r="L59" s="19"/>
      <c r="M59" s="19"/>
      <c r="N59" s="19"/>
      <c r="O59" s="19"/>
      <c r="P59" s="19"/>
      <c r="Q59" s="12"/>
      <c r="R59" s="12"/>
      <c r="S59" s="12"/>
      <c r="T59" s="12"/>
      <c r="U59" s="12"/>
      <c r="V59" s="12"/>
      <c r="W59" s="46"/>
      <c r="X59" s="46"/>
      <c r="Y59" s="46"/>
      <c r="Z59" s="46"/>
    </row>
    <row r="60" spans="1:26" ht="12.75" customHeight="1" x14ac:dyDescent="0.25">
      <c r="A60" s="12"/>
      <c r="B60" s="41"/>
      <c r="C60" s="12"/>
      <c r="D60" s="18"/>
      <c r="E60" s="19"/>
      <c r="F60" s="18"/>
      <c r="G60" s="19"/>
      <c r="H60" s="18"/>
      <c r="I60" s="19"/>
      <c r="J60" s="19"/>
      <c r="K60" s="19"/>
      <c r="L60" s="19"/>
      <c r="M60" s="19"/>
      <c r="N60" s="19"/>
      <c r="O60" s="19"/>
      <c r="P60" s="19"/>
      <c r="Q60" s="12"/>
      <c r="R60" s="12"/>
      <c r="S60" s="12"/>
      <c r="T60" s="12"/>
      <c r="U60" s="12"/>
      <c r="V60" s="12"/>
      <c r="W60" s="46"/>
      <c r="X60" s="46"/>
      <c r="Y60" s="46"/>
      <c r="Z60" s="46"/>
    </row>
    <row r="61" spans="1:26" ht="12.75" customHeight="1" x14ac:dyDescent="0.25">
      <c r="A61" s="12"/>
      <c r="B61" s="41"/>
      <c r="C61" s="12"/>
      <c r="D61" s="18"/>
      <c r="E61" s="19"/>
      <c r="F61" s="18"/>
      <c r="G61" s="19"/>
      <c r="H61" s="18"/>
      <c r="I61" s="19"/>
      <c r="J61" s="19"/>
      <c r="K61" s="19"/>
      <c r="L61" s="19"/>
      <c r="M61" s="19"/>
      <c r="N61" s="19"/>
      <c r="O61" s="19"/>
      <c r="P61" s="19"/>
      <c r="Q61" s="12"/>
      <c r="R61" s="12"/>
      <c r="S61" s="12"/>
      <c r="T61" s="12"/>
      <c r="U61" s="12"/>
      <c r="V61" s="12"/>
      <c r="W61" s="46"/>
      <c r="X61" s="46"/>
      <c r="Y61" s="46"/>
      <c r="Z61" s="46"/>
    </row>
    <row r="62" spans="1:26" ht="12.75" customHeight="1" x14ac:dyDescent="0.25">
      <c r="A62" s="12"/>
      <c r="B62" s="41"/>
      <c r="C62" s="12"/>
      <c r="D62" s="18"/>
      <c r="E62" s="19"/>
      <c r="F62" s="18"/>
      <c r="G62" s="19"/>
      <c r="H62" s="18"/>
      <c r="I62" s="19"/>
      <c r="J62" s="19"/>
      <c r="K62" s="19"/>
      <c r="L62" s="19"/>
      <c r="M62" s="19"/>
      <c r="N62" s="19"/>
      <c r="O62" s="19"/>
      <c r="P62" s="19"/>
      <c r="Q62" s="12"/>
      <c r="R62" s="12"/>
      <c r="S62" s="12"/>
      <c r="T62" s="12"/>
      <c r="U62" s="12"/>
      <c r="V62" s="12"/>
      <c r="W62" s="46"/>
      <c r="X62" s="46"/>
      <c r="Y62" s="46"/>
      <c r="Z62" s="46"/>
    </row>
    <row r="63" spans="1:26" ht="12.75" customHeight="1" x14ac:dyDescent="0.25">
      <c r="A63" s="12"/>
      <c r="B63" s="41"/>
      <c r="C63" s="12"/>
      <c r="D63" s="18"/>
      <c r="E63" s="19"/>
      <c r="F63" s="18"/>
      <c r="G63" s="19"/>
      <c r="H63" s="18"/>
      <c r="I63" s="19"/>
      <c r="J63" s="19"/>
      <c r="K63" s="19"/>
      <c r="L63" s="19"/>
      <c r="M63" s="19"/>
      <c r="N63" s="19"/>
      <c r="O63" s="19"/>
      <c r="P63" s="19"/>
      <c r="Q63" s="12"/>
      <c r="R63" s="12"/>
      <c r="S63" s="12"/>
      <c r="T63" s="12"/>
      <c r="U63" s="12"/>
      <c r="V63" s="12"/>
      <c r="W63" s="46"/>
      <c r="X63" s="46"/>
      <c r="Y63" s="46"/>
      <c r="Z63" s="46"/>
    </row>
    <row r="64" spans="1:26" ht="12.75" customHeight="1" x14ac:dyDescent="0.25">
      <c r="A64" s="12"/>
      <c r="B64" s="41"/>
      <c r="C64" s="12"/>
      <c r="D64" s="18"/>
      <c r="E64" s="19"/>
      <c r="F64" s="18"/>
      <c r="G64" s="19"/>
      <c r="H64" s="18"/>
      <c r="I64" s="19"/>
      <c r="J64" s="19"/>
      <c r="K64" s="19"/>
      <c r="L64" s="19"/>
      <c r="M64" s="19"/>
      <c r="N64" s="19"/>
      <c r="O64" s="19"/>
      <c r="P64" s="19"/>
      <c r="Q64" s="12"/>
      <c r="R64" s="12"/>
      <c r="S64" s="12"/>
      <c r="T64" s="12"/>
      <c r="U64" s="12"/>
      <c r="V64" s="12"/>
      <c r="W64" s="46"/>
      <c r="X64" s="46"/>
      <c r="Y64" s="46"/>
      <c r="Z64" s="46"/>
    </row>
    <row r="65" spans="1:26" ht="12.75" customHeight="1" x14ac:dyDescent="0.25">
      <c r="A65" s="12"/>
      <c r="B65" s="41"/>
      <c r="C65" s="12"/>
      <c r="D65" s="18"/>
      <c r="E65" s="19"/>
      <c r="F65" s="18"/>
      <c r="G65" s="19"/>
      <c r="H65" s="18"/>
      <c r="I65" s="19"/>
      <c r="J65" s="19"/>
      <c r="K65" s="19"/>
      <c r="L65" s="19"/>
      <c r="M65" s="19"/>
      <c r="N65" s="19"/>
      <c r="O65" s="19"/>
      <c r="P65" s="19"/>
      <c r="Q65" s="12"/>
      <c r="R65" s="12"/>
      <c r="S65" s="12"/>
      <c r="T65" s="12"/>
      <c r="U65" s="12"/>
      <c r="V65" s="12"/>
      <c r="W65" s="46"/>
      <c r="X65" s="46"/>
      <c r="Y65" s="46"/>
      <c r="Z65" s="46"/>
    </row>
    <row r="66" spans="1:26" ht="12.75" customHeight="1" x14ac:dyDescent="0.25">
      <c r="A66" s="12"/>
      <c r="B66" s="41"/>
      <c r="C66" s="12"/>
      <c r="D66" s="18"/>
      <c r="E66" s="19"/>
      <c r="F66" s="18"/>
      <c r="G66" s="19"/>
      <c r="H66" s="18"/>
      <c r="I66" s="19"/>
      <c r="J66" s="19"/>
      <c r="K66" s="19"/>
      <c r="L66" s="19"/>
      <c r="M66" s="19"/>
      <c r="N66" s="19"/>
      <c r="O66" s="19"/>
      <c r="P66" s="19"/>
      <c r="Q66" s="12"/>
      <c r="R66" s="12"/>
      <c r="S66" s="12"/>
      <c r="T66" s="12"/>
      <c r="U66" s="12"/>
      <c r="V66" s="12"/>
      <c r="W66" s="46"/>
      <c r="X66" s="46"/>
      <c r="Y66" s="46"/>
      <c r="Z66" s="46"/>
    </row>
    <row r="67" spans="1:26" ht="12.75" customHeight="1" x14ac:dyDescent="0.25">
      <c r="A67" s="12"/>
      <c r="B67" s="41"/>
      <c r="C67" s="12"/>
      <c r="D67" s="18"/>
      <c r="E67" s="19"/>
      <c r="F67" s="18"/>
      <c r="G67" s="19"/>
      <c r="H67" s="18"/>
      <c r="I67" s="19"/>
      <c r="J67" s="19"/>
      <c r="K67" s="19"/>
      <c r="L67" s="19"/>
      <c r="M67" s="19"/>
      <c r="N67" s="19"/>
      <c r="O67" s="19"/>
      <c r="P67" s="19"/>
      <c r="Q67" s="12"/>
      <c r="R67" s="12"/>
      <c r="S67" s="12"/>
      <c r="T67" s="12"/>
      <c r="U67" s="12"/>
      <c r="V67" s="12"/>
      <c r="W67" s="46"/>
      <c r="X67" s="46"/>
      <c r="Y67" s="46"/>
      <c r="Z67" s="46"/>
    </row>
    <row r="68" spans="1:26" ht="12.75" customHeight="1" x14ac:dyDescent="0.25">
      <c r="A68" s="12"/>
      <c r="B68" s="41"/>
      <c r="C68" s="12"/>
      <c r="D68" s="18"/>
      <c r="E68" s="19"/>
      <c r="F68" s="18"/>
      <c r="G68" s="19"/>
      <c r="H68" s="18"/>
      <c r="I68" s="19"/>
      <c r="J68" s="19"/>
      <c r="K68" s="19"/>
      <c r="L68" s="19"/>
      <c r="M68" s="19"/>
      <c r="N68" s="19"/>
      <c r="O68" s="19"/>
      <c r="P68" s="19"/>
      <c r="Q68" s="12"/>
      <c r="R68" s="12"/>
      <c r="S68" s="12"/>
      <c r="T68" s="12"/>
      <c r="U68" s="12"/>
      <c r="V68" s="12"/>
      <c r="W68" s="46"/>
      <c r="X68" s="46"/>
      <c r="Y68" s="46"/>
      <c r="Z68" s="46"/>
    </row>
    <row r="69" spans="1:26" ht="12.75" customHeight="1" x14ac:dyDescent="0.25">
      <c r="A69" s="12"/>
      <c r="B69" s="41"/>
      <c r="C69" s="12"/>
      <c r="D69" s="18"/>
      <c r="E69" s="19"/>
      <c r="F69" s="18"/>
      <c r="G69" s="19"/>
      <c r="H69" s="18"/>
      <c r="I69" s="19"/>
      <c r="J69" s="19"/>
      <c r="K69" s="19"/>
      <c r="L69" s="19"/>
      <c r="M69" s="19"/>
      <c r="N69" s="19"/>
      <c r="O69" s="19"/>
      <c r="P69" s="19"/>
      <c r="Q69" s="12"/>
      <c r="R69" s="12"/>
      <c r="S69" s="12"/>
      <c r="T69" s="12"/>
      <c r="U69" s="12"/>
      <c r="V69" s="12"/>
      <c r="W69" s="46"/>
      <c r="X69" s="46"/>
      <c r="Y69" s="46"/>
      <c r="Z69" s="46"/>
    </row>
    <row r="70" spans="1:26" ht="12.75" customHeight="1" x14ac:dyDescent="0.25">
      <c r="A70" s="12"/>
      <c r="B70" s="41"/>
      <c r="C70" s="12"/>
      <c r="D70" s="18"/>
      <c r="E70" s="19"/>
      <c r="F70" s="18"/>
      <c r="G70" s="19"/>
      <c r="H70" s="18"/>
      <c r="I70" s="19"/>
      <c r="J70" s="19"/>
      <c r="K70" s="19"/>
      <c r="L70" s="19"/>
      <c r="M70" s="19"/>
      <c r="N70" s="19"/>
      <c r="O70" s="19"/>
      <c r="P70" s="19"/>
      <c r="Q70" s="12"/>
      <c r="R70" s="12"/>
      <c r="S70" s="12"/>
      <c r="T70" s="12"/>
      <c r="U70" s="12"/>
      <c r="V70" s="12"/>
      <c r="W70" s="46"/>
      <c r="X70" s="46"/>
      <c r="Y70" s="46"/>
      <c r="Z70" s="46"/>
    </row>
    <row r="71" spans="1:26" ht="12.75" customHeight="1" x14ac:dyDescent="0.25">
      <c r="A71" s="12"/>
      <c r="B71" s="41"/>
      <c r="C71" s="12"/>
      <c r="D71" s="18"/>
      <c r="E71" s="19"/>
      <c r="F71" s="18"/>
      <c r="G71" s="19"/>
      <c r="H71" s="18"/>
      <c r="I71" s="19"/>
      <c r="J71" s="19"/>
      <c r="K71" s="19"/>
      <c r="L71" s="19"/>
      <c r="M71" s="19"/>
      <c r="N71" s="19"/>
      <c r="O71" s="19"/>
      <c r="P71" s="19"/>
      <c r="Q71" s="12"/>
      <c r="R71" s="12"/>
      <c r="S71" s="12"/>
      <c r="T71" s="12"/>
      <c r="U71" s="12"/>
      <c r="V71" s="12"/>
      <c r="W71" s="46"/>
      <c r="X71" s="46"/>
      <c r="Y71" s="46"/>
      <c r="Z71" s="46"/>
    </row>
    <row r="72" spans="1:26" ht="12.75" customHeight="1" x14ac:dyDescent="0.25">
      <c r="A72" s="12"/>
      <c r="B72" s="41"/>
      <c r="C72" s="12"/>
      <c r="D72" s="18"/>
      <c r="E72" s="19"/>
      <c r="F72" s="18"/>
      <c r="G72" s="19"/>
      <c r="H72" s="18"/>
      <c r="I72" s="19"/>
      <c r="J72" s="19"/>
      <c r="K72" s="19"/>
      <c r="L72" s="19"/>
      <c r="M72" s="19"/>
      <c r="N72" s="19"/>
      <c r="O72" s="19"/>
      <c r="P72" s="19"/>
      <c r="Q72" s="12"/>
      <c r="R72" s="12"/>
      <c r="S72" s="12"/>
      <c r="T72" s="12"/>
      <c r="U72" s="12"/>
      <c r="V72" s="12"/>
      <c r="W72" s="46"/>
      <c r="X72" s="46"/>
      <c r="Y72" s="46"/>
      <c r="Z72" s="46"/>
    </row>
    <row r="73" spans="1:26" ht="12.75" customHeight="1" x14ac:dyDescent="0.25">
      <c r="A73" s="12"/>
      <c r="B73" s="41"/>
      <c r="C73" s="12"/>
      <c r="D73" s="18"/>
      <c r="E73" s="19"/>
      <c r="F73" s="18"/>
      <c r="G73" s="19"/>
      <c r="H73" s="18"/>
      <c r="I73" s="19"/>
      <c r="J73" s="19"/>
      <c r="K73" s="19"/>
      <c r="L73" s="19"/>
      <c r="M73" s="19"/>
      <c r="N73" s="19"/>
      <c r="O73" s="19"/>
      <c r="P73" s="19"/>
      <c r="Q73" s="12"/>
      <c r="R73" s="12"/>
      <c r="S73" s="12"/>
      <c r="T73" s="12"/>
      <c r="U73" s="12"/>
      <c r="V73" s="12"/>
      <c r="W73" s="46"/>
      <c r="X73" s="46"/>
      <c r="Y73" s="46"/>
      <c r="Z73" s="46"/>
    </row>
    <row r="74" spans="1:26" ht="12.75" customHeight="1" x14ac:dyDescent="0.25">
      <c r="A74" s="12"/>
      <c r="B74" s="41"/>
      <c r="C74" s="12"/>
      <c r="D74" s="18"/>
      <c r="E74" s="19"/>
      <c r="F74" s="18"/>
      <c r="G74" s="19"/>
      <c r="H74" s="18"/>
      <c r="I74" s="19"/>
      <c r="J74" s="19"/>
      <c r="K74" s="19"/>
      <c r="L74" s="19"/>
      <c r="M74" s="19"/>
      <c r="N74" s="19"/>
      <c r="O74" s="19"/>
      <c r="P74" s="19"/>
      <c r="Q74" s="12"/>
      <c r="R74" s="12"/>
      <c r="S74" s="12"/>
      <c r="T74" s="12"/>
      <c r="U74" s="12"/>
      <c r="V74" s="12"/>
      <c r="W74" s="46"/>
      <c r="X74" s="46"/>
      <c r="Y74" s="46"/>
      <c r="Z74" s="46"/>
    </row>
    <row r="75" spans="1:26" ht="12.75" customHeight="1" x14ac:dyDescent="0.25">
      <c r="A75" s="12"/>
      <c r="B75" s="41"/>
      <c r="C75" s="12"/>
      <c r="D75" s="18"/>
      <c r="E75" s="19"/>
      <c r="F75" s="18"/>
      <c r="G75" s="19"/>
      <c r="H75" s="18"/>
      <c r="I75" s="19"/>
      <c r="J75" s="19"/>
      <c r="K75" s="19"/>
      <c r="L75" s="19"/>
      <c r="M75" s="19"/>
      <c r="N75" s="19"/>
      <c r="O75" s="19"/>
      <c r="P75" s="19"/>
      <c r="Q75" s="12"/>
      <c r="R75" s="12"/>
      <c r="S75" s="12"/>
      <c r="T75" s="12"/>
      <c r="U75" s="12"/>
      <c r="V75" s="12"/>
      <c r="W75" s="46"/>
      <c r="X75" s="46"/>
      <c r="Y75" s="46"/>
      <c r="Z75" s="46"/>
    </row>
    <row r="76" spans="1:26" ht="12.75" customHeight="1" x14ac:dyDescent="0.25">
      <c r="A76" s="12"/>
      <c r="B76" s="41"/>
      <c r="C76" s="12"/>
      <c r="D76" s="18"/>
      <c r="E76" s="19"/>
      <c r="F76" s="18"/>
      <c r="G76" s="19"/>
      <c r="H76" s="18"/>
      <c r="I76" s="19"/>
      <c r="J76" s="19"/>
      <c r="K76" s="19"/>
      <c r="L76" s="19"/>
      <c r="M76" s="19"/>
      <c r="N76" s="19"/>
      <c r="O76" s="19"/>
      <c r="P76" s="19"/>
      <c r="Q76" s="12"/>
      <c r="R76" s="12"/>
      <c r="S76" s="12"/>
      <c r="T76" s="12"/>
      <c r="U76" s="12"/>
      <c r="V76" s="12"/>
      <c r="W76" s="46"/>
      <c r="X76" s="46"/>
      <c r="Y76" s="46"/>
      <c r="Z76" s="46"/>
    </row>
    <row r="77" spans="1:26" ht="12.75" customHeight="1" x14ac:dyDescent="0.25">
      <c r="A77" s="12"/>
      <c r="B77" s="41"/>
      <c r="C77" s="12"/>
      <c r="D77" s="18"/>
      <c r="E77" s="19"/>
      <c r="F77" s="18"/>
      <c r="G77" s="19"/>
      <c r="H77" s="18"/>
      <c r="I77" s="19"/>
      <c r="J77" s="19"/>
      <c r="K77" s="19"/>
      <c r="L77" s="19"/>
      <c r="M77" s="19"/>
      <c r="N77" s="19"/>
      <c r="O77" s="19"/>
      <c r="P77" s="19"/>
      <c r="Q77" s="12"/>
      <c r="R77" s="12"/>
      <c r="S77" s="12"/>
      <c r="T77" s="12"/>
      <c r="U77" s="12"/>
      <c r="V77" s="12"/>
      <c r="W77" s="46"/>
      <c r="X77" s="46"/>
      <c r="Y77" s="46"/>
      <c r="Z77" s="46"/>
    </row>
    <row r="78" spans="1:26" ht="12.75" customHeight="1" x14ac:dyDescent="0.25">
      <c r="A78" s="12"/>
      <c r="B78" s="41"/>
      <c r="C78" s="12"/>
      <c r="D78" s="18"/>
      <c r="E78" s="19"/>
      <c r="F78" s="18"/>
      <c r="G78" s="19"/>
      <c r="H78" s="18"/>
      <c r="I78" s="19"/>
      <c r="J78" s="19"/>
      <c r="K78" s="19"/>
      <c r="L78" s="19"/>
      <c r="M78" s="19"/>
      <c r="N78" s="19"/>
      <c r="O78" s="19"/>
      <c r="P78" s="19"/>
      <c r="Q78" s="12"/>
      <c r="R78" s="12"/>
      <c r="S78" s="12"/>
      <c r="T78" s="12"/>
      <c r="U78" s="12"/>
      <c r="V78" s="12"/>
      <c r="W78" s="46"/>
      <c r="X78" s="46"/>
      <c r="Y78" s="46"/>
      <c r="Z78" s="46"/>
    </row>
    <row r="79" spans="1:26" ht="12.75" customHeight="1" x14ac:dyDescent="0.25">
      <c r="A79" s="12"/>
      <c r="B79" s="41"/>
      <c r="C79" s="12"/>
      <c r="D79" s="18"/>
      <c r="E79" s="19"/>
      <c r="F79" s="18"/>
      <c r="G79" s="19"/>
      <c r="H79" s="18"/>
      <c r="I79" s="19"/>
      <c r="J79" s="19"/>
      <c r="K79" s="19"/>
      <c r="L79" s="19"/>
      <c r="M79" s="19"/>
      <c r="N79" s="19"/>
      <c r="O79" s="19"/>
      <c r="P79" s="19"/>
      <c r="Q79" s="12"/>
      <c r="R79" s="12"/>
      <c r="S79" s="12"/>
      <c r="T79" s="12"/>
      <c r="U79" s="12"/>
      <c r="V79" s="12"/>
      <c r="W79" s="46"/>
      <c r="X79" s="46"/>
      <c r="Y79" s="46"/>
      <c r="Z79" s="46"/>
    </row>
    <row r="80" spans="1:26" ht="12.75" customHeight="1" x14ac:dyDescent="0.25">
      <c r="A80" s="12"/>
      <c r="B80" s="41"/>
      <c r="C80" s="12"/>
      <c r="D80" s="18"/>
      <c r="E80" s="19"/>
      <c r="F80" s="18"/>
      <c r="G80" s="19"/>
      <c r="H80" s="18"/>
      <c r="I80" s="19"/>
      <c r="J80" s="19"/>
      <c r="K80" s="19"/>
      <c r="L80" s="19"/>
      <c r="M80" s="19"/>
      <c r="N80" s="19"/>
      <c r="O80" s="19"/>
      <c r="P80" s="19"/>
      <c r="Q80" s="12"/>
      <c r="R80" s="12"/>
      <c r="S80" s="12"/>
      <c r="T80" s="12"/>
      <c r="U80" s="12"/>
      <c r="V80" s="12"/>
      <c r="W80" s="46"/>
      <c r="X80" s="46"/>
      <c r="Y80" s="46"/>
      <c r="Z80" s="46"/>
    </row>
    <row r="81" spans="1:26" ht="12.75" customHeight="1" x14ac:dyDescent="0.25">
      <c r="A81" s="12"/>
      <c r="B81" s="41"/>
      <c r="C81" s="12"/>
      <c r="D81" s="18"/>
      <c r="E81" s="19"/>
      <c r="F81" s="18"/>
      <c r="G81" s="19"/>
      <c r="H81" s="18"/>
      <c r="I81" s="19"/>
      <c r="J81" s="19"/>
      <c r="K81" s="19"/>
      <c r="L81" s="19"/>
      <c r="M81" s="19"/>
      <c r="N81" s="19"/>
      <c r="O81" s="19"/>
      <c r="P81" s="19"/>
      <c r="Q81" s="12"/>
      <c r="R81" s="12"/>
      <c r="S81" s="12"/>
      <c r="T81" s="12"/>
      <c r="U81" s="12"/>
      <c r="V81" s="12"/>
      <c r="W81" s="46"/>
      <c r="X81" s="46"/>
      <c r="Y81" s="46"/>
      <c r="Z81" s="46"/>
    </row>
    <row r="82" spans="1:26" ht="12.75" customHeight="1" x14ac:dyDescent="0.25">
      <c r="A82" s="12"/>
      <c r="B82" s="41"/>
      <c r="C82" s="12"/>
      <c r="D82" s="18"/>
      <c r="E82" s="19"/>
      <c r="F82" s="18"/>
      <c r="G82" s="19"/>
      <c r="H82" s="18"/>
      <c r="I82" s="19"/>
      <c r="J82" s="19"/>
      <c r="K82" s="19"/>
      <c r="L82" s="19"/>
      <c r="M82" s="19"/>
      <c r="N82" s="19"/>
      <c r="O82" s="19"/>
      <c r="P82" s="19"/>
      <c r="Q82" s="12"/>
      <c r="R82" s="12"/>
      <c r="S82" s="12"/>
      <c r="T82" s="12"/>
      <c r="U82" s="12"/>
      <c r="V82" s="12"/>
      <c r="W82" s="46"/>
      <c r="X82" s="46"/>
      <c r="Y82" s="46"/>
      <c r="Z82" s="46"/>
    </row>
    <row r="83" spans="1:26" ht="12.75" customHeight="1" x14ac:dyDescent="0.25">
      <c r="A83" s="12"/>
      <c r="B83" s="41"/>
      <c r="C83" s="12"/>
      <c r="D83" s="18"/>
      <c r="E83" s="19"/>
      <c r="F83" s="18"/>
      <c r="G83" s="19"/>
      <c r="H83" s="18"/>
      <c r="I83" s="19"/>
      <c r="J83" s="19"/>
      <c r="K83" s="19"/>
      <c r="L83" s="19"/>
      <c r="M83" s="19"/>
      <c r="N83" s="19"/>
      <c r="O83" s="19"/>
      <c r="P83" s="19"/>
      <c r="Q83" s="12"/>
      <c r="R83" s="12"/>
      <c r="S83" s="12"/>
      <c r="T83" s="12"/>
      <c r="U83" s="12"/>
      <c r="V83" s="12"/>
      <c r="W83" s="46"/>
      <c r="X83" s="46"/>
      <c r="Y83" s="46"/>
      <c r="Z83" s="46"/>
    </row>
    <row r="84" spans="1:26" ht="12.75" customHeight="1" x14ac:dyDescent="0.25">
      <c r="A84" s="12"/>
      <c r="B84" s="41"/>
      <c r="C84" s="12"/>
      <c r="D84" s="18"/>
      <c r="E84" s="19"/>
      <c r="F84" s="18"/>
      <c r="G84" s="19"/>
      <c r="H84" s="18"/>
      <c r="I84" s="19"/>
      <c r="J84" s="19"/>
      <c r="K84" s="19"/>
      <c r="L84" s="19"/>
      <c r="M84" s="19"/>
      <c r="N84" s="19"/>
      <c r="O84" s="19"/>
      <c r="P84" s="19"/>
      <c r="Q84" s="12"/>
      <c r="R84" s="12"/>
      <c r="S84" s="12"/>
      <c r="T84" s="12"/>
      <c r="U84" s="12"/>
      <c r="V84" s="12"/>
      <c r="W84" s="46"/>
      <c r="X84" s="46"/>
      <c r="Y84" s="46"/>
      <c r="Z84" s="46"/>
    </row>
    <row r="85" spans="1:26" ht="12.75" customHeight="1" x14ac:dyDescent="0.25">
      <c r="A85" s="12"/>
      <c r="B85" s="41"/>
      <c r="C85" s="12"/>
      <c r="D85" s="18"/>
      <c r="E85" s="19"/>
      <c r="F85" s="18"/>
      <c r="G85" s="19"/>
      <c r="H85" s="18"/>
      <c r="I85" s="19"/>
      <c r="J85" s="19"/>
      <c r="K85" s="19"/>
      <c r="L85" s="19"/>
      <c r="M85" s="19"/>
      <c r="N85" s="19"/>
      <c r="O85" s="19"/>
      <c r="P85" s="19"/>
      <c r="Q85" s="12"/>
      <c r="R85" s="12"/>
      <c r="S85" s="12"/>
      <c r="T85" s="12"/>
      <c r="U85" s="12"/>
      <c r="V85" s="12"/>
      <c r="W85" s="46"/>
      <c r="X85" s="46"/>
      <c r="Y85" s="46"/>
      <c r="Z85" s="46"/>
    </row>
    <row r="86" spans="1:26" ht="12.75" customHeight="1" x14ac:dyDescent="0.25">
      <c r="A86" s="12"/>
      <c r="B86" s="41"/>
      <c r="C86" s="12"/>
      <c r="D86" s="18"/>
      <c r="E86" s="19"/>
      <c r="F86" s="18"/>
      <c r="G86" s="19"/>
      <c r="H86" s="18"/>
      <c r="I86" s="19"/>
      <c r="J86" s="19"/>
      <c r="K86" s="19"/>
      <c r="L86" s="19"/>
      <c r="M86" s="19"/>
      <c r="N86" s="19"/>
      <c r="O86" s="19"/>
      <c r="P86" s="19"/>
      <c r="Q86" s="12"/>
      <c r="R86" s="12"/>
      <c r="S86" s="12"/>
      <c r="T86" s="12"/>
      <c r="U86" s="12"/>
      <c r="V86" s="12"/>
      <c r="W86" s="46"/>
      <c r="X86" s="46"/>
      <c r="Y86" s="46"/>
      <c r="Z86" s="46"/>
    </row>
    <row r="87" spans="1:26" ht="12.75" customHeight="1" x14ac:dyDescent="0.25">
      <c r="A87" s="12"/>
      <c r="B87" s="41"/>
      <c r="C87" s="12"/>
      <c r="D87" s="18"/>
      <c r="E87" s="19"/>
      <c r="F87" s="18"/>
      <c r="G87" s="19"/>
      <c r="H87" s="18"/>
      <c r="I87" s="19"/>
      <c r="J87" s="19"/>
      <c r="K87" s="19"/>
      <c r="L87" s="19"/>
      <c r="M87" s="19"/>
      <c r="N87" s="19"/>
      <c r="O87" s="19"/>
      <c r="P87" s="19"/>
      <c r="Q87" s="12"/>
      <c r="R87" s="12"/>
      <c r="S87" s="12"/>
      <c r="T87" s="12"/>
      <c r="U87" s="12"/>
      <c r="V87" s="12"/>
      <c r="W87" s="46"/>
      <c r="X87" s="46"/>
      <c r="Y87" s="46"/>
      <c r="Z87" s="46"/>
    </row>
    <row r="88" spans="1:26" ht="12.75" customHeight="1" x14ac:dyDescent="0.25">
      <c r="A88" s="12"/>
      <c r="B88" s="41"/>
      <c r="C88" s="12"/>
      <c r="D88" s="18"/>
      <c r="E88" s="19"/>
      <c r="F88" s="18"/>
      <c r="G88" s="19"/>
      <c r="H88" s="18"/>
      <c r="I88" s="19"/>
      <c r="J88" s="19"/>
      <c r="K88" s="19"/>
      <c r="L88" s="19"/>
      <c r="M88" s="19"/>
      <c r="N88" s="19"/>
      <c r="O88" s="19"/>
      <c r="P88" s="19"/>
      <c r="Q88" s="12"/>
      <c r="R88" s="12"/>
      <c r="S88" s="12"/>
      <c r="T88" s="12"/>
      <c r="U88" s="12"/>
      <c r="V88" s="12"/>
      <c r="W88" s="46"/>
      <c r="X88" s="46"/>
      <c r="Y88" s="46"/>
      <c r="Z88" s="46"/>
    </row>
    <row r="89" spans="1:26" ht="12.75" customHeight="1" x14ac:dyDescent="0.25">
      <c r="A89" s="12"/>
      <c r="B89" s="41"/>
      <c r="C89" s="12"/>
      <c r="D89" s="18"/>
      <c r="E89" s="19"/>
      <c r="F89" s="18"/>
      <c r="G89" s="19"/>
      <c r="H89" s="18"/>
      <c r="I89" s="19"/>
      <c r="J89" s="19"/>
      <c r="K89" s="19"/>
      <c r="L89" s="19"/>
      <c r="M89" s="19"/>
      <c r="N89" s="19"/>
      <c r="O89" s="19"/>
      <c r="P89" s="19"/>
      <c r="Q89" s="12"/>
      <c r="R89" s="12"/>
      <c r="S89" s="12"/>
      <c r="T89" s="12"/>
      <c r="U89" s="12"/>
      <c r="V89" s="12"/>
      <c r="W89" s="46"/>
      <c r="X89" s="46"/>
      <c r="Y89" s="46"/>
      <c r="Z89" s="46"/>
    </row>
    <row r="90" spans="1:26" ht="12.75" customHeight="1" x14ac:dyDescent="0.25">
      <c r="A90" s="12"/>
      <c r="B90" s="41"/>
      <c r="C90" s="12"/>
      <c r="D90" s="18"/>
      <c r="E90" s="19"/>
      <c r="F90" s="18"/>
      <c r="G90" s="19"/>
      <c r="H90" s="18"/>
      <c r="I90" s="19"/>
      <c r="J90" s="19"/>
      <c r="K90" s="19"/>
      <c r="L90" s="19"/>
      <c r="M90" s="19"/>
      <c r="N90" s="19"/>
      <c r="O90" s="19"/>
      <c r="P90" s="19"/>
      <c r="Q90" s="12"/>
      <c r="R90" s="12"/>
      <c r="S90" s="12"/>
      <c r="T90" s="12"/>
      <c r="U90" s="12"/>
      <c r="V90" s="12"/>
      <c r="W90" s="46"/>
      <c r="X90" s="46"/>
      <c r="Y90" s="46"/>
      <c r="Z90" s="46"/>
    </row>
    <row r="91" spans="1:26" ht="12.75" customHeight="1" x14ac:dyDescent="0.25">
      <c r="A91" s="12"/>
      <c r="B91" s="41"/>
      <c r="C91" s="12"/>
      <c r="D91" s="18"/>
      <c r="E91" s="19"/>
      <c r="F91" s="18"/>
      <c r="G91" s="19"/>
      <c r="H91" s="18"/>
      <c r="I91" s="19"/>
      <c r="J91" s="19"/>
      <c r="K91" s="19"/>
      <c r="L91" s="19"/>
      <c r="M91" s="19"/>
      <c r="N91" s="19"/>
      <c r="O91" s="19"/>
      <c r="P91" s="19"/>
      <c r="Q91" s="12"/>
      <c r="R91" s="12"/>
      <c r="S91" s="12"/>
      <c r="T91" s="12"/>
      <c r="U91" s="12"/>
      <c r="V91" s="12"/>
      <c r="W91" s="46"/>
      <c r="X91" s="46"/>
      <c r="Y91" s="46"/>
      <c r="Z91" s="46"/>
    </row>
    <row r="92" spans="1:26" ht="12.75" customHeight="1" x14ac:dyDescent="0.25">
      <c r="A92" s="12"/>
      <c r="B92" s="41"/>
      <c r="C92" s="12"/>
      <c r="D92" s="18"/>
      <c r="E92" s="19"/>
      <c r="F92" s="18"/>
      <c r="G92" s="19"/>
      <c r="H92" s="18"/>
      <c r="I92" s="19"/>
      <c r="J92" s="19"/>
      <c r="K92" s="19"/>
      <c r="L92" s="19"/>
      <c r="M92" s="19"/>
      <c r="N92" s="19"/>
      <c r="O92" s="19"/>
      <c r="P92" s="19"/>
      <c r="Q92" s="12"/>
      <c r="R92" s="12"/>
      <c r="S92" s="12"/>
      <c r="T92" s="12"/>
      <c r="U92" s="12"/>
      <c r="V92" s="12"/>
      <c r="W92" s="46"/>
      <c r="X92" s="46"/>
      <c r="Y92" s="46"/>
      <c r="Z92" s="46"/>
    </row>
    <row r="93" spans="1:26" ht="12.75" customHeight="1" x14ac:dyDescent="0.25">
      <c r="A93" s="12"/>
      <c r="B93" s="41"/>
      <c r="C93" s="12"/>
      <c r="D93" s="18"/>
      <c r="E93" s="19"/>
      <c r="F93" s="18"/>
      <c r="G93" s="19"/>
      <c r="H93" s="18"/>
      <c r="I93" s="19"/>
      <c r="J93" s="19"/>
      <c r="K93" s="19"/>
      <c r="L93" s="19"/>
      <c r="M93" s="19"/>
      <c r="N93" s="19"/>
      <c r="O93" s="19"/>
      <c r="P93" s="19"/>
      <c r="Q93" s="12"/>
      <c r="R93" s="12"/>
      <c r="S93" s="12"/>
      <c r="T93" s="12"/>
      <c r="U93" s="12"/>
      <c r="V93" s="12"/>
      <c r="W93" s="46"/>
      <c r="X93" s="46"/>
      <c r="Y93" s="46"/>
      <c r="Z93" s="46"/>
    </row>
    <row r="94" spans="1:26" ht="12.75" customHeight="1" x14ac:dyDescent="0.25">
      <c r="A94" s="12"/>
      <c r="B94" s="41"/>
      <c r="C94" s="12"/>
      <c r="D94" s="18"/>
      <c r="E94" s="19"/>
      <c r="F94" s="18"/>
      <c r="G94" s="19"/>
      <c r="H94" s="18"/>
      <c r="I94" s="19"/>
      <c r="J94" s="19"/>
      <c r="K94" s="19"/>
      <c r="L94" s="19"/>
      <c r="M94" s="19"/>
      <c r="N94" s="19"/>
      <c r="O94" s="19"/>
      <c r="P94" s="19"/>
      <c r="Q94" s="12"/>
      <c r="R94" s="12"/>
      <c r="S94" s="12"/>
      <c r="T94" s="12"/>
      <c r="U94" s="12"/>
      <c r="V94" s="12"/>
      <c r="W94" s="46"/>
      <c r="X94" s="46"/>
      <c r="Y94" s="46"/>
      <c r="Z94" s="46"/>
    </row>
    <row r="95" spans="1:26" ht="12.75" customHeight="1" x14ac:dyDescent="0.25">
      <c r="A95" s="12"/>
      <c r="B95" s="41"/>
      <c r="C95" s="12"/>
      <c r="D95" s="18"/>
      <c r="E95" s="19"/>
      <c r="F95" s="18"/>
      <c r="G95" s="19"/>
      <c r="H95" s="18"/>
      <c r="I95" s="19"/>
      <c r="J95" s="19"/>
      <c r="K95" s="19"/>
      <c r="L95" s="19"/>
      <c r="M95" s="19"/>
      <c r="N95" s="19"/>
      <c r="O95" s="19"/>
      <c r="P95" s="19"/>
      <c r="Q95" s="12"/>
      <c r="R95" s="12"/>
      <c r="S95" s="12"/>
      <c r="T95" s="12"/>
      <c r="U95" s="12"/>
      <c r="V95" s="12"/>
      <c r="W95" s="46"/>
      <c r="X95" s="46"/>
      <c r="Y95" s="46"/>
      <c r="Z95" s="46"/>
    </row>
    <row r="96" spans="1:26" ht="12.75" customHeight="1" x14ac:dyDescent="0.25">
      <c r="A96" s="12"/>
      <c r="B96" s="41"/>
      <c r="C96" s="12"/>
      <c r="D96" s="18"/>
      <c r="E96" s="19"/>
      <c r="F96" s="18"/>
      <c r="G96" s="19"/>
      <c r="H96" s="18"/>
      <c r="I96" s="19"/>
      <c r="J96" s="19"/>
      <c r="K96" s="19"/>
      <c r="L96" s="19"/>
      <c r="M96" s="19"/>
      <c r="N96" s="19"/>
      <c r="O96" s="19"/>
      <c r="P96" s="19"/>
      <c r="Q96" s="12"/>
      <c r="R96" s="12"/>
      <c r="S96" s="12"/>
      <c r="T96" s="12"/>
      <c r="U96" s="12"/>
      <c r="V96" s="12"/>
      <c r="W96" s="46"/>
      <c r="X96" s="46"/>
      <c r="Y96" s="46"/>
      <c r="Z96" s="46"/>
    </row>
    <row r="97" spans="1:26" ht="12.75" customHeight="1" x14ac:dyDescent="0.25">
      <c r="A97" s="12"/>
      <c r="B97" s="41"/>
      <c r="C97" s="12"/>
      <c r="D97" s="18"/>
      <c r="E97" s="19"/>
      <c r="F97" s="18"/>
      <c r="G97" s="19"/>
      <c r="H97" s="18"/>
      <c r="I97" s="19"/>
      <c r="J97" s="19"/>
      <c r="K97" s="19"/>
      <c r="L97" s="19"/>
      <c r="M97" s="19"/>
      <c r="N97" s="19"/>
      <c r="O97" s="19"/>
      <c r="P97" s="19"/>
      <c r="Q97" s="12"/>
      <c r="R97" s="12"/>
      <c r="S97" s="12"/>
      <c r="T97" s="12"/>
      <c r="U97" s="12"/>
      <c r="V97" s="12"/>
      <c r="W97" s="46"/>
      <c r="X97" s="46"/>
      <c r="Y97" s="46"/>
      <c r="Z97" s="46"/>
    </row>
    <row r="98" spans="1:26" ht="12.75" customHeight="1" x14ac:dyDescent="0.25">
      <c r="A98" s="12"/>
      <c r="B98" s="41"/>
      <c r="C98" s="12"/>
      <c r="D98" s="18"/>
      <c r="E98" s="19"/>
      <c r="F98" s="18"/>
      <c r="G98" s="19"/>
      <c r="H98" s="18"/>
      <c r="I98" s="19"/>
      <c r="J98" s="19"/>
      <c r="K98" s="19"/>
      <c r="L98" s="19"/>
      <c r="M98" s="19"/>
      <c r="N98" s="19"/>
      <c r="O98" s="19"/>
      <c r="P98" s="19"/>
      <c r="Q98" s="12"/>
      <c r="R98" s="12"/>
      <c r="S98" s="12"/>
      <c r="T98" s="12"/>
      <c r="U98" s="12"/>
      <c r="V98" s="12"/>
      <c r="W98" s="46"/>
      <c r="X98" s="46"/>
      <c r="Y98" s="46"/>
      <c r="Z98" s="46"/>
    </row>
    <row r="99" spans="1:26" ht="12.75" customHeight="1" x14ac:dyDescent="0.25">
      <c r="A99" s="12"/>
      <c r="B99" s="41"/>
      <c r="C99" s="12"/>
      <c r="D99" s="18"/>
      <c r="E99" s="19"/>
      <c r="F99" s="18"/>
      <c r="G99" s="19"/>
      <c r="H99" s="18"/>
      <c r="I99" s="19"/>
      <c r="J99" s="19"/>
      <c r="K99" s="19"/>
      <c r="L99" s="19"/>
      <c r="M99" s="19"/>
      <c r="N99" s="19"/>
      <c r="O99" s="19"/>
      <c r="P99" s="19"/>
      <c r="Q99" s="12"/>
      <c r="R99" s="12"/>
      <c r="S99" s="12"/>
      <c r="T99" s="12"/>
      <c r="U99" s="12"/>
      <c r="V99" s="12"/>
      <c r="W99" s="46"/>
      <c r="X99" s="46"/>
      <c r="Y99" s="46"/>
      <c r="Z99" s="46"/>
    </row>
    <row r="100" spans="1:26" ht="12.75" customHeight="1" x14ac:dyDescent="0.25">
      <c r="A100" s="12"/>
      <c r="B100" s="41"/>
      <c r="C100" s="12"/>
      <c r="D100" s="18"/>
      <c r="E100" s="19"/>
      <c r="F100" s="18"/>
      <c r="G100" s="19"/>
      <c r="H100" s="18"/>
      <c r="I100" s="19"/>
      <c r="J100" s="19"/>
      <c r="K100" s="19"/>
      <c r="L100" s="19"/>
      <c r="M100" s="19"/>
      <c r="N100" s="19"/>
      <c r="O100" s="19"/>
      <c r="P100" s="19"/>
      <c r="Q100" s="12"/>
      <c r="R100" s="12"/>
      <c r="S100" s="12"/>
      <c r="T100" s="12"/>
      <c r="U100" s="12"/>
      <c r="V100" s="12"/>
      <c r="W100" s="46"/>
      <c r="X100" s="46"/>
      <c r="Y100" s="46"/>
      <c r="Z100" s="46"/>
    </row>
    <row r="101" spans="1:26" ht="12.75" customHeight="1" x14ac:dyDescent="0.25">
      <c r="A101" s="12"/>
      <c r="B101" s="41"/>
      <c r="C101" s="12"/>
      <c r="D101" s="18"/>
      <c r="E101" s="19"/>
      <c r="F101" s="18"/>
      <c r="G101" s="19"/>
      <c r="H101" s="18"/>
      <c r="I101" s="19"/>
      <c r="J101" s="19"/>
      <c r="K101" s="19"/>
      <c r="L101" s="19"/>
      <c r="M101" s="19"/>
      <c r="N101" s="19"/>
      <c r="O101" s="19"/>
      <c r="P101" s="19"/>
      <c r="Q101" s="12"/>
      <c r="R101" s="12"/>
      <c r="S101" s="12"/>
      <c r="T101" s="12"/>
      <c r="U101" s="12"/>
      <c r="V101" s="12"/>
      <c r="W101" s="46"/>
      <c r="X101" s="46"/>
      <c r="Y101" s="46"/>
      <c r="Z101" s="46"/>
    </row>
    <row r="102" spans="1:26" ht="12.75" customHeight="1" x14ac:dyDescent="0.25">
      <c r="A102" s="12"/>
      <c r="B102" s="41"/>
      <c r="C102" s="12"/>
      <c r="D102" s="18"/>
      <c r="E102" s="19"/>
      <c r="F102" s="18"/>
      <c r="G102" s="19"/>
      <c r="H102" s="18"/>
      <c r="I102" s="19"/>
      <c r="J102" s="19"/>
      <c r="K102" s="19"/>
      <c r="L102" s="19"/>
      <c r="M102" s="19"/>
      <c r="N102" s="19"/>
      <c r="O102" s="19"/>
      <c r="P102" s="19"/>
      <c r="Q102" s="12"/>
      <c r="R102" s="12"/>
      <c r="S102" s="12"/>
      <c r="T102" s="12"/>
      <c r="U102" s="12"/>
      <c r="V102" s="12"/>
      <c r="W102" s="46"/>
      <c r="X102" s="46"/>
      <c r="Y102" s="46"/>
      <c r="Z102" s="46"/>
    </row>
    <row r="103" spans="1:26" ht="12.75" customHeight="1" x14ac:dyDescent="0.25">
      <c r="A103" s="12"/>
      <c r="B103" s="41"/>
      <c r="C103" s="12"/>
      <c r="D103" s="18"/>
      <c r="E103" s="19"/>
      <c r="F103" s="18"/>
      <c r="G103" s="19"/>
      <c r="H103" s="18"/>
      <c r="I103" s="19"/>
      <c r="J103" s="19"/>
      <c r="K103" s="19"/>
      <c r="L103" s="19"/>
      <c r="M103" s="19"/>
      <c r="N103" s="19"/>
      <c r="O103" s="19"/>
      <c r="P103" s="19"/>
      <c r="Q103" s="12"/>
      <c r="R103" s="12"/>
      <c r="S103" s="12"/>
      <c r="T103" s="12"/>
      <c r="U103" s="12"/>
      <c r="V103" s="12"/>
      <c r="W103" s="46"/>
      <c r="X103" s="46"/>
      <c r="Y103" s="46"/>
      <c r="Z103" s="46"/>
    </row>
    <row r="104" spans="1:26" ht="12.75" customHeight="1" x14ac:dyDescent="0.25">
      <c r="A104" s="12"/>
      <c r="B104" s="41"/>
      <c r="C104" s="12"/>
      <c r="D104" s="18"/>
      <c r="E104" s="19"/>
      <c r="F104" s="18"/>
      <c r="G104" s="19"/>
      <c r="H104" s="18"/>
      <c r="I104" s="19"/>
      <c r="J104" s="19"/>
      <c r="K104" s="19"/>
      <c r="L104" s="19"/>
      <c r="M104" s="19"/>
      <c r="N104" s="19"/>
      <c r="O104" s="19"/>
      <c r="P104" s="19"/>
      <c r="Q104" s="12"/>
      <c r="R104" s="12"/>
      <c r="S104" s="12"/>
      <c r="T104" s="12"/>
      <c r="U104" s="12"/>
      <c r="V104" s="12"/>
      <c r="W104" s="46"/>
      <c r="X104" s="46"/>
      <c r="Y104" s="46"/>
      <c r="Z104" s="46"/>
    </row>
    <row r="105" spans="1:26" ht="12.75" customHeight="1" x14ac:dyDescent="0.25">
      <c r="A105" s="12"/>
      <c r="B105" s="41"/>
      <c r="C105" s="12"/>
      <c r="D105" s="18"/>
      <c r="E105" s="19"/>
      <c r="F105" s="18"/>
      <c r="G105" s="19"/>
      <c r="H105" s="18"/>
      <c r="I105" s="19"/>
      <c r="J105" s="19"/>
      <c r="K105" s="19"/>
      <c r="L105" s="19"/>
      <c r="M105" s="19"/>
      <c r="N105" s="19"/>
      <c r="O105" s="19"/>
      <c r="P105" s="19"/>
      <c r="Q105" s="12"/>
      <c r="R105" s="12"/>
      <c r="S105" s="12"/>
      <c r="T105" s="12"/>
      <c r="U105" s="12"/>
      <c r="V105" s="12"/>
      <c r="W105" s="46"/>
      <c r="X105" s="46"/>
      <c r="Y105" s="46"/>
      <c r="Z105" s="46"/>
    </row>
    <row r="106" spans="1:26" ht="12.75" customHeight="1" x14ac:dyDescent="0.25">
      <c r="A106" s="12"/>
      <c r="B106" s="41"/>
      <c r="C106" s="12"/>
      <c r="D106" s="18"/>
      <c r="E106" s="19"/>
      <c r="F106" s="18"/>
      <c r="G106" s="19"/>
      <c r="H106" s="18"/>
      <c r="I106" s="19"/>
      <c r="J106" s="19"/>
      <c r="K106" s="19"/>
      <c r="L106" s="19"/>
      <c r="M106" s="19"/>
      <c r="N106" s="19"/>
      <c r="O106" s="19"/>
      <c r="P106" s="19"/>
      <c r="Q106" s="12"/>
      <c r="R106" s="12"/>
      <c r="S106" s="12"/>
      <c r="T106" s="12"/>
      <c r="U106" s="12"/>
      <c r="V106" s="12"/>
      <c r="W106" s="46"/>
      <c r="X106" s="46"/>
      <c r="Y106" s="46"/>
      <c r="Z106" s="46"/>
    </row>
    <row r="107" spans="1:26" ht="12.75" customHeight="1" x14ac:dyDescent="0.25">
      <c r="A107" s="12"/>
      <c r="B107" s="41"/>
      <c r="C107" s="12"/>
      <c r="D107" s="18"/>
      <c r="E107" s="19"/>
      <c r="F107" s="18"/>
      <c r="G107" s="19"/>
      <c r="H107" s="18"/>
      <c r="I107" s="19"/>
      <c r="J107" s="19"/>
      <c r="K107" s="19"/>
      <c r="L107" s="19"/>
      <c r="M107" s="19"/>
      <c r="N107" s="19"/>
      <c r="O107" s="19"/>
      <c r="P107" s="19"/>
      <c r="Q107" s="12"/>
      <c r="R107" s="12"/>
      <c r="S107" s="12"/>
      <c r="T107" s="12"/>
      <c r="U107" s="12"/>
      <c r="V107" s="12"/>
      <c r="W107" s="46"/>
      <c r="X107" s="46"/>
      <c r="Y107" s="46"/>
      <c r="Z107" s="46"/>
    </row>
    <row r="108" spans="1:26" ht="12.75" customHeight="1" x14ac:dyDescent="0.25">
      <c r="A108" s="12"/>
      <c r="B108" s="41"/>
      <c r="C108" s="12"/>
      <c r="D108" s="18"/>
      <c r="E108" s="19"/>
      <c r="F108" s="18"/>
      <c r="G108" s="19"/>
      <c r="H108" s="18"/>
      <c r="I108" s="19"/>
      <c r="J108" s="19"/>
      <c r="K108" s="19"/>
      <c r="L108" s="19"/>
      <c r="M108" s="19"/>
      <c r="N108" s="19"/>
      <c r="O108" s="19"/>
      <c r="P108" s="19"/>
      <c r="Q108" s="12"/>
      <c r="R108" s="12"/>
      <c r="S108" s="12"/>
      <c r="T108" s="12"/>
      <c r="U108" s="12"/>
      <c r="V108" s="12"/>
      <c r="W108" s="46"/>
      <c r="X108" s="46"/>
      <c r="Y108" s="46"/>
      <c r="Z108" s="46"/>
    </row>
    <row r="109" spans="1:26" ht="12.75" customHeight="1" x14ac:dyDescent="0.25">
      <c r="A109" s="12"/>
      <c r="B109" s="41"/>
      <c r="C109" s="12"/>
      <c r="D109" s="18"/>
      <c r="E109" s="19"/>
      <c r="F109" s="18"/>
      <c r="G109" s="19"/>
      <c r="H109" s="18"/>
      <c r="I109" s="19"/>
      <c r="J109" s="19"/>
      <c r="K109" s="19"/>
      <c r="L109" s="19"/>
      <c r="M109" s="19"/>
      <c r="N109" s="19"/>
      <c r="O109" s="19"/>
      <c r="P109" s="19"/>
      <c r="Q109" s="12"/>
      <c r="R109" s="12"/>
      <c r="S109" s="12"/>
      <c r="T109" s="12"/>
      <c r="U109" s="12"/>
      <c r="V109" s="12"/>
      <c r="W109" s="46"/>
      <c r="X109" s="46"/>
      <c r="Y109" s="46"/>
      <c r="Z109" s="46"/>
    </row>
    <row r="110" spans="1:26" ht="12.75" customHeight="1" x14ac:dyDescent="0.25">
      <c r="A110" s="12"/>
      <c r="B110" s="41"/>
      <c r="C110" s="12"/>
      <c r="D110" s="18"/>
      <c r="E110" s="19"/>
      <c r="F110" s="18"/>
      <c r="G110" s="19"/>
      <c r="H110" s="18"/>
      <c r="I110" s="19"/>
      <c r="J110" s="19"/>
      <c r="K110" s="19"/>
      <c r="L110" s="19"/>
      <c r="M110" s="19"/>
      <c r="N110" s="19"/>
      <c r="O110" s="19"/>
      <c r="P110" s="19"/>
      <c r="Q110" s="12"/>
      <c r="R110" s="12"/>
      <c r="S110" s="12"/>
      <c r="T110" s="12"/>
      <c r="U110" s="12"/>
      <c r="V110" s="12"/>
      <c r="W110" s="46"/>
      <c r="X110" s="46"/>
      <c r="Y110" s="46"/>
      <c r="Z110" s="46"/>
    </row>
    <row r="111" spans="1:26" ht="12.75" customHeight="1" x14ac:dyDescent="0.25">
      <c r="A111" s="12"/>
      <c r="B111" s="41"/>
      <c r="C111" s="12"/>
      <c r="D111" s="18"/>
      <c r="E111" s="19"/>
      <c r="F111" s="18"/>
      <c r="G111" s="19"/>
      <c r="H111" s="18"/>
      <c r="I111" s="19"/>
      <c r="J111" s="19"/>
      <c r="K111" s="19"/>
      <c r="L111" s="19"/>
      <c r="M111" s="19"/>
      <c r="N111" s="19"/>
      <c r="O111" s="19"/>
      <c r="P111" s="19"/>
      <c r="Q111" s="12"/>
      <c r="R111" s="12"/>
      <c r="S111" s="12"/>
      <c r="T111" s="12"/>
      <c r="U111" s="12"/>
      <c r="V111" s="12"/>
      <c r="W111" s="46"/>
      <c r="X111" s="46"/>
      <c r="Y111" s="46"/>
      <c r="Z111" s="46"/>
    </row>
    <row r="112" spans="1:26" ht="12.75" customHeight="1" x14ac:dyDescent="0.25">
      <c r="A112" s="12"/>
      <c r="B112" s="41"/>
      <c r="C112" s="12"/>
      <c r="D112" s="18"/>
      <c r="E112" s="19"/>
      <c r="F112" s="18"/>
      <c r="G112" s="19"/>
      <c r="H112" s="18"/>
      <c r="I112" s="19"/>
      <c r="J112" s="19"/>
      <c r="K112" s="19"/>
      <c r="L112" s="19"/>
      <c r="M112" s="19"/>
      <c r="N112" s="19"/>
      <c r="O112" s="19"/>
      <c r="P112" s="19"/>
      <c r="Q112" s="12"/>
      <c r="R112" s="12"/>
      <c r="S112" s="12"/>
      <c r="T112" s="12"/>
      <c r="U112" s="12"/>
      <c r="V112" s="12"/>
      <c r="W112" s="46"/>
      <c r="X112" s="46"/>
      <c r="Y112" s="46"/>
      <c r="Z112" s="46"/>
    </row>
    <row r="113" spans="1:26" ht="12.75" customHeight="1" x14ac:dyDescent="0.25">
      <c r="A113" s="12"/>
      <c r="B113" s="41"/>
      <c r="C113" s="12"/>
      <c r="D113" s="18"/>
      <c r="E113" s="19"/>
      <c r="F113" s="18"/>
      <c r="G113" s="19"/>
      <c r="H113" s="18"/>
      <c r="I113" s="19"/>
      <c r="J113" s="19"/>
      <c r="K113" s="19"/>
      <c r="L113" s="19"/>
      <c r="M113" s="19"/>
      <c r="N113" s="19"/>
      <c r="O113" s="19"/>
      <c r="P113" s="19"/>
      <c r="Q113" s="12"/>
      <c r="R113" s="12"/>
      <c r="S113" s="12"/>
      <c r="T113" s="12"/>
      <c r="U113" s="12"/>
      <c r="V113" s="12"/>
      <c r="W113" s="46"/>
      <c r="X113" s="46"/>
      <c r="Y113" s="46"/>
      <c r="Z113" s="46"/>
    </row>
    <row r="114" spans="1:26" ht="12.75" customHeight="1" x14ac:dyDescent="0.25">
      <c r="A114" s="12"/>
      <c r="B114" s="41"/>
      <c r="C114" s="12"/>
      <c r="D114" s="18"/>
      <c r="E114" s="19"/>
      <c r="F114" s="18"/>
      <c r="G114" s="19"/>
      <c r="H114" s="18"/>
      <c r="I114" s="19"/>
      <c r="J114" s="19"/>
      <c r="K114" s="19"/>
      <c r="L114" s="19"/>
      <c r="M114" s="19"/>
      <c r="N114" s="19"/>
      <c r="O114" s="19"/>
      <c r="P114" s="19"/>
      <c r="Q114" s="12"/>
      <c r="R114" s="12"/>
      <c r="S114" s="12"/>
      <c r="T114" s="12"/>
      <c r="U114" s="12"/>
      <c r="V114" s="12"/>
      <c r="W114" s="46"/>
      <c r="X114" s="46"/>
      <c r="Y114" s="46"/>
      <c r="Z114" s="46"/>
    </row>
    <row r="115" spans="1:26" ht="12.75" customHeight="1" x14ac:dyDescent="0.25">
      <c r="A115" s="12"/>
      <c r="B115" s="41"/>
      <c r="C115" s="12"/>
      <c r="D115" s="18"/>
      <c r="E115" s="19"/>
      <c r="F115" s="18"/>
      <c r="G115" s="19"/>
      <c r="H115" s="18"/>
      <c r="I115" s="19"/>
      <c r="J115" s="19"/>
      <c r="K115" s="19"/>
      <c r="L115" s="19"/>
      <c r="M115" s="19"/>
      <c r="N115" s="19"/>
      <c r="O115" s="19"/>
      <c r="P115" s="19"/>
      <c r="Q115" s="12"/>
      <c r="R115" s="12"/>
      <c r="S115" s="12"/>
      <c r="T115" s="12"/>
      <c r="U115" s="12"/>
      <c r="V115" s="12"/>
      <c r="W115" s="46"/>
      <c r="X115" s="46"/>
      <c r="Y115" s="46"/>
      <c r="Z115" s="46"/>
    </row>
    <row r="116" spans="1:26" ht="12.75" customHeight="1" x14ac:dyDescent="0.25">
      <c r="A116" s="12"/>
      <c r="B116" s="41"/>
      <c r="C116" s="12"/>
      <c r="D116" s="18"/>
      <c r="E116" s="19"/>
      <c r="F116" s="18"/>
      <c r="G116" s="19"/>
      <c r="H116" s="18"/>
      <c r="I116" s="19"/>
      <c r="J116" s="19"/>
      <c r="K116" s="19"/>
      <c r="L116" s="19"/>
      <c r="M116" s="19"/>
      <c r="N116" s="19"/>
      <c r="O116" s="19"/>
      <c r="P116" s="19"/>
      <c r="Q116" s="12"/>
      <c r="R116" s="12"/>
      <c r="S116" s="12"/>
      <c r="T116" s="12"/>
      <c r="U116" s="12"/>
      <c r="V116" s="12"/>
      <c r="W116" s="46"/>
      <c r="X116" s="46"/>
      <c r="Y116" s="46"/>
      <c r="Z116" s="46"/>
    </row>
    <row r="117" spans="1:26" ht="12.75" customHeight="1" x14ac:dyDescent="0.25">
      <c r="A117" s="12"/>
      <c r="B117" s="41"/>
      <c r="C117" s="12"/>
      <c r="D117" s="18"/>
      <c r="E117" s="19"/>
      <c r="F117" s="18"/>
      <c r="G117" s="19"/>
      <c r="H117" s="18"/>
      <c r="I117" s="19"/>
      <c r="J117" s="19"/>
      <c r="K117" s="19"/>
      <c r="L117" s="19"/>
      <c r="M117" s="19"/>
      <c r="N117" s="19"/>
      <c r="O117" s="19"/>
      <c r="P117" s="19"/>
      <c r="Q117" s="12"/>
      <c r="R117" s="12"/>
      <c r="S117" s="12"/>
      <c r="T117" s="12"/>
      <c r="U117" s="12"/>
      <c r="V117" s="12"/>
      <c r="W117" s="46"/>
      <c r="X117" s="46"/>
      <c r="Y117" s="46"/>
      <c r="Z117" s="46"/>
    </row>
    <row r="118" spans="1:26" ht="12.75" customHeight="1" x14ac:dyDescent="0.25">
      <c r="A118" s="12"/>
      <c r="B118" s="41"/>
      <c r="C118" s="12"/>
      <c r="D118" s="18"/>
      <c r="E118" s="19"/>
      <c r="F118" s="18"/>
      <c r="G118" s="19"/>
      <c r="H118" s="18"/>
      <c r="I118" s="19"/>
      <c r="J118" s="19"/>
      <c r="K118" s="19"/>
      <c r="L118" s="19"/>
      <c r="M118" s="19"/>
      <c r="N118" s="19"/>
      <c r="O118" s="19"/>
      <c r="P118" s="19"/>
      <c r="Q118" s="12"/>
      <c r="R118" s="12"/>
      <c r="S118" s="12"/>
      <c r="T118" s="12"/>
      <c r="U118" s="12"/>
      <c r="V118" s="12"/>
      <c r="W118" s="46"/>
      <c r="X118" s="46"/>
      <c r="Y118" s="46"/>
      <c r="Z118" s="46"/>
    </row>
    <row r="119" spans="1:26" ht="12.75" customHeight="1" x14ac:dyDescent="0.25">
      <c r="A119" s="12"/>
      <c r="B119" s="41"/>
      <c r="C119" s="12"/>
      <c r="D119" s="18"/>
      <c r="E119" s="19"/>
      <c r="F119" s="18"/>
      <c r="G119" s="19"/>
      <c r="H119" s="18"/>
      <c r="I119" s="19"/>
      <c r="J119" s="19"/>
      <c r="K119" s="19"/>
      <c r="L119" s="19"/>
      <c r="M119" s="19"/>
      <c r="N119" s="19"/>
      <c r="O119" s="19"/>
      <c r="P119" s="19"/>
      <c r="Q119" s="12"/>
      <c r="R119" s="12"/>
      <c r="S119" s="12"/>
      <c r="T119" s="12"/>
      <c r="U119" s="12"/>
      <c r="V119" s="12"/>
      <c r="W119" s="46"/>
      <c r="X119" s="46"/>
      <c r="Y119" s="46"/>
      <c r="Z119" s="46"/>
    </row>
    <row r="120" spans="1:26" ht="12.75" customHeight="1" x14ac:dyDescent="0.25">
      <c r="A120" s="12"/>
      <c r="B120" s="41"/>
      <c r="C120" s="12"/>
      <c r="D120" s="18"/>
      <c r="E120" s="19"/>
      <c r="F120" s="18"/>
      <c r="G120" s="19"/>
      <c r="H120" s="18"/>
      <c r="I120" s="19"/>
      <c r="J120" s="19"/>
      <c r="K120" s="19"/>
      <c r="L120" s="19"/>
      <c r="M120" s="19"/>
      <c r="N120" s="19"/>
      <c r="O120" s="19"/>
      <c r="P120" s="19"/>
      <c r="Q120" s="12"/>
      <c r="R120" s="12"/>
      <c r="S120" s="12"/>
      <c r="T120" s="12"/>
      <c r="U120" s="12"/>
      <c r="V120" s="12"/>
      <c r="W120" s="46"/>
      <c r="X120" s="46"/>
      <c r="Y120" s="46"/>
      <c r="Z120" s="46"/>
    </row>
    <row r="121" spans="1:26" ht="12.75" customHeight="1" x14ac:dyDescent="0.25">
      <c r="A121" s="12"/>
      <c r="B121" s="41"/>
      <c r="C121" s="12"/>
      <c r="D121" s="18"/>
      <c r="E121" s="19"/>
      <c r="F121" s="18"/>
      <c r="G121" s="19"/>
      <c r="H121" s="18"/>
      <c r="I121" s="19"/>
      <c r="J121" s="19"/>
      <c r="K121" s="19"/>
      <c r="L121" s="19"/>
      <c r="M121" s="19"/>
      <c r="N121" s="19"/>
      <c r="O121" s="19"/>
      <c r="P121" s="19"/>
      <c r="Q121" s="12"/>
      <c r="R121" s="12"/>
      <c r="S121" s="12"/>
      <c r="T121" s="12"/>
      <c r="U121" s="12"/>
      <c r="V121" s="12"/>
      <c r="W121" s="46"/>
      <c r="X121" s="46"/>
      <c r="Y121" s="46"/>
      <c r="Z121" s="46"/>
    </row>
    <row r="122" spans="1:26" ht="12.75" customHeight="1" x14ac:dyDescent="0.25">
      <c r="A122" s="12"/>
      <c r="B122" s="41"/>
      <c r="C122" s="12"/>
      <c r="D122" s="18"/>
      <c r="E122" s="19"/>
      <c r="F122" s="18"/>
      <c r="G122" s="19"/>
      <c r="H122" s="18"/>
      <c r="I122" s="19"/>
      <c r="J122" s="19"/>
      <c r="K122" s="19"/>
      <c r="L122" s="19"/>
      <c r="M122" s="19"/>
      <c r="N122" s="19"/>
      <c r="O122" s="19"/>
      <c r="P122" s="19"/>
      <c r="Q122" s="12"/>
      <c r="R122" s="12"/>
      <c r="S122" s="12"/>
      <c r="T122" s="12"/>
      <c r="U122" s="12"/>
      <c r="V122" s="12"/>
      <c r="W122" s="46"/>
      <c r="X122" s="46"/>
      <c r="Y122" s="46"/>
      <c r="Z122" s="46"/>
    </row>
    <row r="123" spans="1:26" ht="12.75" customHeight="1" x14ac:dyDescent="0.25">
      <c r="A123" s="12"/>
      <c r="B123" s="41"/>
      <c r="C123" s="12"/>
      <c r="D123" s="18"/>
      <c r="E123" s="19"/>
      <c r="F123" s="18"/>
      <c r="G123" s="19"/>
      <c r="H123" s="18"/>
      <c r="I123" s="19"/>
      <c r="J123" s="19"/>
      <c r="K123" s="19"/>
      <c r="L123" s="19"/>
      <c r="M123" s="19"/>
      <c r="N123" s="19"/>
      <c r="O123" s="19"/>
      <c r="P123" s="19"/>
      <c r="Q123" s="12"/>
      <c r="R123" s="12"/>
      <c r="S123" s="12"/>
      <c r="T123" s="12"/>
      <c r="U123" s="12"/>
      <c r="V123" s="12"/>
      <c r="W123" s="46"/>
      <c r="X123" s="46"/>
      <c r="Y123" s="46"/>
      <c r="Z123" s="46"/>
    </row>
    <row r="124" spans="1:26" ht="12.75" customHeight="1" x14ac:dyDescent="0.25">
      <c r="A124" s="12"/>
      <c r="B124" s="41"/>
      <c r="C124" s="12"/>
      <c r="D124" s="18"/>
      <c r="E124" s="19"/>
      <c r="F124" s="18"/>
      <c r="G124" s="19"/>
      <c r="H124" s="18"/>
      <c r="I124" s="19"/>
      <c r="J124" s="19"/>
      <c r="K124" s="19"/>
      <c r="L124" s="19"/>
      <c r="M124" s="19"/>
      <c r="N124" s="19"/>
      <c r="O124" s="19"/>
      <c r="P124" s="19"/>
      <c r="Q124" s="12"/>
      <c r="R124" s="12"/>
      <c r="S124" s="12"/>
      <c r="T124" s="12"/>
      <c r="U124" s="12"/>
      <c r="V124" s="12"/>
      <c r="W124" s="46"/>
      <c r="X124" s="46"/>
      <c r="Y124" s="46"/>
      <c r="Z124" s="46"/>
    </row>
    <row r="125" spans="1:26" ht="12.75" customHeight="1" x14ac:dyDescent="0.25">
      <c r="A125" s="12"/>
      <c r="B125" s="41"/>
      <c r="C125" s="12"/>
      <c r="D125" s="18"/>
      <c r="E125" s="19"/>
      <c r="F125" s="18"/>
      <c r="G125" s="19"/>
      <c r="H125" s="18"/>
      <c r="I125" s="19"/>
      <c r="J125" s="19"/>
      <c r="K125" s="19"/>
      <c r="L125" s="19"/>
      <c r="M125" s="19"/>
      <c r="N125" s="19"/>
      <c r="O125" s="19"/>
      <c r="P125" s="19"/>
      <c r="Q125" s="12"/>
      <c r="R125" s="12"/>
      <c r="S125" s="12"/>
      <c r="T125" s="12"/>
      <c r="U125" s="12"/>
      <c r="V125" s="12"/>
      <c r="W125" s="46"/>
      <c r="X125" s="46"/>
      <c r="Y125" s="46"/>
      <c r="Z125" s="46"/>
    </row>
    <row r="126" spans="1:26" ht="12.75" customHeight="1" x14ac:dyDescent="0.25">
      <c r="A126" s="12"/>
      <c r="B126" s="41"/>
      <c r="C126" s="12"/>
      <c r="D126" s="18"/>
      <c r="E126" s="19"/>
      <c r="F126" s="18"/>
      <c r="G126" s="19"/>
      <c r="H126" s="18"/>
      <c r="I126" s="19"/>
      <c r="J126" s="19"/>
      <c r="K126" s="19"/>
      <c r="L126" s="19"/>
      <c r="M126" s="19"/>
      <c r="N126" s="19"/>
      <c r="O126" s="19"/>
      <c r="P126" s="19"/>
      <c r="Q126" s="12"/>
      <c r="R126" s="12"/>
      <c r="S126" s="12"/>
      <c r="T126" s="12"/>
      <c r="U126" s="12"/>
      <c r="V126" s="12"/>
      <c r="W126" s="46"/>
      <c r="X126" s="46"/>
      <c r="Y126" s="46"/>
      <c r="Z126" s="46"/>
    </row>
    <row r="127" spans="1:26" ht="12.75" customHeight="1" x14ac:dyDescent="0.25">
      <c r="A127" s="12"/>
      <c r="B127" s="41"/>
      <c r="C127" s="12"/>
      <c r="D127" s="18"/>
      <c r="E127" s="19"/>
      <c r="F127" s="18"/>
      <c r="G127" s="19"/>
      <c r="H127" s="18"/>
      <c r="I127" s="19"/>
      <c r="J127" s="19"/>
      <c r="K127" s="19"/>
      <c r="L127" s="19"/>
      <c r="M127" s="19"/>
      <c r="N127" s="19"/>
      <c r="O127" s="19"/>
      <c r="P127" s="19"/>
      <c r="Q127" s="12"/>
      <c r="R127" s="12"/>
      <c r="S127" s="12"/>
      <c r="T127" s="12"/>
      <c r="U127" s="12"/>
      <c r="V127" s="12"/>
      <c r="W127" s="46"/>
      <c r="X127" s="46"/>
      <c r="Y127" s="46"/>
      <c r="Z127" s="46"/>
    </row>
    <row r="128" spans="1:26" ht="12.75" customHeight="1" x14ac:dyDescent="0.25">
      <c r="A128" s="12"/>
      <c r="B128" s="41"/>
      <c r="C128" s="12"/>
      <c r="D128" s="18"/>
      <c r="E128" s="19"/>
      <c r="F128" s="18"/>
      <c r="G128" s="19"/>
      <c r="H128" s="18"/>
      <c r="I128" s="19"/>
      <c r="J128" s="19"/>
      <c r="K128" s="19"/>
      <c r="L128" s="19"/>
      <c r="M128" s="19"/>
      <c r="N128" s="19"/>
      <c r="O128" s="19"/>
      <c r="P128" s="19"/>
      <c r="Q128" s="12"/>
      <c r="R128" s="12"/>
      <c r="S128" s="12"/>
      <c r="T128" s="12"/>
      <c r="U128" s="12"/>
      <c r="V128" s="12"/>
      <c r="W128" s="46"/>
      <c r="X128" s="46"/>
      <c r="Y128" s="46"/>
      <c r="Z128" s="46"/>
    </row>
    <row r="129" spans="1:26" ht="12.75" customHeight="1" x14ac:dyDescent="0.25">
      <c r="A129" s="12"/>
      <c r="B129" s="41"/>
      <c r="C129" s="12"/>
      <c r="D129" s="18"/>
      <c r="E129" s="19"/>
      <c r="F129" s="18"/>
      <c r="G129" s="19"/>
      <c r="H129" s="18"/>
      <c r="I129" s="19"/>
      <c r="J129" s="19"/>
      <c r="K129" s="19"/>
      <c r="L129" s="19"/>
      <c r="M129" s="19"/>
      <c r="N129" s="19"/>
      <c r="O129" s="19"/>
      <c r="P129" s="19"/>
      <c r="Q129" s="12"/>
      <c r="R129" s="12"/>
      <c r="S129" s="12"/>
      <c r="T129" s="12"/>
      <c r="U129" s="12"/>
      <c r="V129" s="12"/>
      <c r="W129" s="46"/>
      <c r="X129" s="46"/>
      <c r="Y129" s="46"/>
      <c r="Z129" s="46"/>
    </row>
    <row r="130" spans="1:26" ht="12.75" customHeight="1" x14ac:dyDescent="0.25">
      <c r="A130" s="12"/>
      <c r="B130" s="41"/>
      <c r="C130" s="12"/>
      <c r="D130" s="18"/>
      <c r="E130" s="19"/>
      <c r="F130" s="18"/>
      <c r="G130" s="19"/>
      <c r="H130" s="18"/>
      <c r="I130" s="19"/>
      <c r="J130" s="19"/>
      <c r="K130" s="19"/>
      <c r="L130" s="19"/>
      <c r="M130" s="19"/>
      <c r="N130" s="19"/>
      <c r="O130" s="19"/>
      <c r="P130" s="19"/>
      <c r="Q130" s="12"/>
      <c r="R130" s="12"/>
      <c r="S130" s="12"/>
      <c r="T130" s="12"/>
      <c r="U130" s="12"/>
      <c r="V130" s="12"/>
      <c r="W130" s="46"/>
      <c r="X130" s="46"/>
      <c r="Y130" s="46"/>
      <c r="Z130" s="46"/>
    </row>
    <row r="131" spans="1:26" ht="12.75" customHeight="1" x14ac:dyDescent="0.25">
      <c r="A131" s="12"/>
      <c r="B131" s="41"/>
      <c r="C131" s="12"/>
      <c r="D131" s="18"/>
      <c r="E131" s="19"/>
      <c r="F131" s="18"/>
      <c r="G131" s="19"/>
      <c r="H131" s="18"/>
      <c r="I131" s="19"/>
      <c r="J131" s="19"/>
      <c r="K131" s="19"/>
      <c r="L131" s="19"/>
      <c r="M131" s="19"/>
      <c r="N131" s="19"/>
      <c r="O131" s="19"/>
      <c r="P131" s="19"/>
      <c r="Q131" s="12"/>
      <c r="R131" s="12"/>
      <c r="S131" s="12"/>
      <c r="T131" s="12"/>
      <c r="U131" s="12"/>
      <c r="V131" s="12"/>
      <c r="W131" s="46"/>
      <c r="X131" s="46"/>
      <c r="Y131" s="46"/>
      <c r="Z131" s="46"/>
    </row>
    <row r="132" spans="1:26" ht="12.75" customHeight="1" x14ac:dyDescent="0.25">
      <c r="A132" s="12"/>
      <c r="B132" s="41"/>
      <c r="C132" s="12"/>
      <c r="D132" s="18"/>
      <c r="E132" s="19"/>
      <c r="F132" s="18"/>
      <c r="G132" s="19"/>
      <c r="H132" s="18"/>
      <c r="I132" s="19"/>
      <c r="J132" s="19"/>
      <c r="K132" s="19"/>
      <c r="L132" s="19"/>
      <c r="M132" s="19"/>
      <c r="N132" s="19"/>
      <c r="O132" s="19"/>
      <c r="P132" s="19"/>
      <c r="Q132" s="12"/>
      <c r="R132" s="12"/>
      <c r="S132" s="12"/>
      <c r="T132" s="12"/>
      <c r="U132" s="12"/>
      <c r="V132" s="12"/>
      <c r="W132" s="46"/>
      <c r="X132" s="46"/>
      <c r="Y132" s="46"/>
      <c r="Z132" s="46"/>
    </row>
    <row r="133" spans="1:26" ht="12.75" customHeight="1" x14ac:dyDescent="0.25">
      <c r="A133" s="12"/>
      <c r="B133" s="41"/>
      <c r="C133" s="12"/>
      <c r="D133" s="18"/>
      <c r="E133" s="19"/>
      <c r="F133" s="18"/>
      <c r="G133" s="19"/>
      <c r="H133" s="18"/>
      <c r="I133" s="19"/>
      <c r="J133" s="19"/>
      <c r="K133" s="19"/>
      <c r="L133" s="19"/>
      <c r="M133" s="19"/>
      <c r="N133" s="19"/>
      <c r="O133" s="19"/>
      <c r="P133" s="19"/>
      <c r="Q133" s="12"/>
      <c r="R133" s="12"/>
      <c r="S133" s="12"/>
      <c r="T133" s="12"/>
      <c r="U133" s="12"/>
      <c r="V133" s="12"/>
      <c r="W133" s="46"/>
      <c r="X133" s="46"/>
      <c r="Y133" s="46"/>
      <c r="Z133" s="46"/>
    </row>
    <row r="134" spans="1:26" ht="12.75" customHeight="1" x14ac:dyDescent="0.25">
      <c r="A134" s="12"/>
      <c r="B134" s="41"/>
      <c r="C134" s="12"/>
      <c r="D134" s="18"/>
      <c r="E134" s="19"/>
      <c r="F134" s="18"/>
      <c r="G134" s="19"/>
      <c r="H134" s="18"/>
      <c r="I134" s="19"/>
      <c r="J134" s="19"/>
      <c r="K134" s="19"/>
      <c r="L134" s="19"/>
      <c r="M134" s="19"/>
      <c r="N134" s="19"/>
      <c r="O134" s="19"/>
      <c r="P134" s="19"/>
      <c r="Q134" s="12"/>
      <c r="R134" s="12"/>
      <c r="S134" s="12"/>
      <c r="T134" s="12"/>
      <c r="U134" s="12"/>
      <c r="V134" s="12"/>
      <c r="W134" s="46"/>
      <c r="X134" s="46"/>
      <c r="Y134" s="46"/>
      <c r="Z134" s="46"/>
    </row>
    <row r="135" spans="1:26" ht="12.75" customHeight="1" x14ac:dyDescent="0.25">
      <c r="A135" s="12"/>
      <c r="B135" s="41"/>
      <c r="C135" s="12"/>
      <c r="D135" s="18"/>
      <c r="E135" s="19"/>
      <c r="F135" s="18"/>
      <c r="G135" s="19"/>
      <c r="H135" s="18"/>
      <c r="I135" s="19"/>
      <c r="J135" s="19"/>
      <c r="K135" s="19"/>
      <c r="L135" s="19"/>
      <c r="M135" s="19"/>
      <c r="N135" s="19"/>
      <c r="O135" s="19"/>
      <c r="P135" s="19"/>
      <c r="Q135" s="12"/>
      <c r="R135" s="12"/>
      <c r="S135" s="12"/>
      <c r="T135" s="12"/>
      <c r="U135" s="12"/>
      <c r="V135" s="12"/>
      <c r="W135" s="46"/>
      <c r="X135" s="46"/>
      <c r="Y135" s="46"/>
      <c r="Z135" s="46"/>
    </row>
    <row r="136" spans="1:26" ht="12.75" customHeight="1" x14ac:dyDescent="0.25">
      <c r="A136" s="12"/>
      <c r="B136" s="41"/>
      <c r="C136" s="12"/>
      <c r="D136" s="18"/>
      <c r="E136" s="19"/>
      <c r="F136" s="18"/>
      <c r="G136" s="19"/>
      <c r="H136" s="18"/>
      <c r="I136" s="19"/>
      <c r="J136" s="19"/>
      <c r="K136" s="19"/>
      <c r="L136" s="19"/>
      <c r="M136" s="19"/>
      <c r="N136" s="19"/>
      <c r="O136" s="19"/>
      <c r="P136" s="19"/>
      <c r="Q136" s="12"/>
      <c r="R136" s="12"/>
      <c r="S136" s="12"/>
      <c r="T136" s="12"/>
      <c r="U136" s="12"/>
      <c r="V136" s="12"/>
      <c r="W136" s="46"/>
      <c r="X136" s="46"/>
      <c r="Y136" s="46"/>
      <c r="Z136" s="46"/>
    </row>
    <row r="137" spans="1:26" ht="12.75" customHeight="1" x14ac:dyDescent="0.25">
      <c r="A137" s="12"/>
      <c r="B137" s="41"/>
      <c r="C137" s="12"/>
      <c r="D137" s="18"/>
      <c r="E137" s="19"/>
      <c r="F137" s="18"/>
      <c r="G137" s="19"/>
      <c r="H137" s="18"/>
      <c r="I137" s="19"/>
      <c r="J137" s="19"/>
      <c r="K137" s="19"/>
      <c r="L137" s="19"/>
      <c r="M137" s="19"/>
      <c r="N137" s="19"/>
      <c r="O137" s="19"/>
      <c r="P137" s="19"/>
      <c r="Q137" s="12"/>
      <c r="R137" s="12"/>
      <c r="S137" s="12"/>
      <c r="T137" s="12"/>
      <c r="U137" s="12"/>
      <c r="V137" s="12"/>
      <c r="W137" s="46"/>
      <c r="X137" s="46"/>
      <c r="Y137" s="46"/>
      <c r="Z137" s="46"/>
    </row>
    <row r="138" spans="1:26" ht="12.75" customHeight="1" x14ac:dyDescent="0.25">
      <c r="A138" s="12"/>
      <c r="B138" s="41"/>
      <c r="C138" s="12"/>
      <c r="D138" s="18"/>
      <c r="E138" s="19"/>
      <c r="F138" s="18"/>
      <c r="G138" s="19"/>
      <c r="H138" s="18"/>
      <c r="I138" s="19"/>
      <c r="J138" s="19"/>
      <c r="K138" s="19"/>
      <c r="L138" s="19"/>
      <c r="M138" s="19"/>
      <c r="N138" s="19"/>
      <c r="O138" s="19"/>
      <c r="P138" s="19"/>
      <c r="Q138" s="12"/>
      <c r="R138" s="12"/>
      <c r="S138" s="12"/>
      <c r="T138" s="12"/>
      <c r="U138" s="12"/>
      <c r="V138" s="12"/>
      <c r="W138" s="46"/>
      <c r="X138" s="46"/>
      <c r="Y138" s="46"/>
      <c r="Z138" s="46"/>
    </row>
    <row r="139" spans="1:26" ht="12.75" customHeight="1" x14ac:dyDescent="0.25">
      <c r="A139" s="12"/>
      <c r="B139" s="41"/>
      <c r="C139" s="12"/>
      <c r="D139" s="18"/>
      <c r="E139" s="19"/>
      <c r="F139" s="18"/>
      <c r="G139" s="19"/>
      <c r="H139" s="18"/>
      <c r="I139" s="19"/>
      <c r="J139" s="19"/>
      <c r="K139" s="19"/>
      <c r="L139" s="19"/>
      <c r="M139" s="19"/>
      <c r="N139" s="19"/>
      <c r="O139" s="19"/>
      <c r="P139" s="19"/>
      <c r="Q139" s="12"/>
      <c r="R139" s="12"/>
      <c r="S139" s="12"/>
      <c r="T139" s="12"/>
      <c r="U139" s="12"/>
      <c r="V139" s="12"/>
      <c r="W139" s="46"/>
      <c r="X139" s="46"/>
      <c r="Y139" s="46"/>
      <c r="Z139" s="46"/>
    </row>
    <row r="140" spans="1:26" ht="12.75" customHeight="1" x14ac:dyDescent="0.25">
      <c r="A140" s="12"/>
      <c r="B140" s="41"/>
      <c r="C140" s="12"/>
      <c r="D140" s="18"/>
      <c r="E140" s="19"/>
      <c r="F140" s="18"/>
      <c r="G140" s="19"/>
      <c r="H140" s="18"/>
      <c r="I140" s="19"/>
      <c r="J140" s="19"/>
      <c r="K140" s="19"/>
      <c r="L140" s="19"/>
      <c r="M140" s="19"/>
      <c r="N140" s="19"/>
      <c r="O140" s="19"/>
      <c r="P140" s="19"/>
      <c r="Q140" s="12"/>
      <c r="R140" s="12"/>
      <c r="S140" s="12"/>
      <c r="T140" s="12"/>
      <c r="U140" s="12"/>
      <c r="V140" s="12"/>
      <c r="W140" s="46"/>
      <c r="X140" s="46"/>
      <c r="Y140" s="46"/>
      <c r="Z140" s="46"/>
    </row>
    <row r="141" spans="1:26" ht="12.75" customHeight="1" x14ac:dyDescent="0.25">
      <c r="A141" s="12"/>
      <c r="B141" s="41"/>
      <c r="C141" s="12"/>
      <c r="D141" s="18"/>
      <c r="E141" s="19"/>
      <c r="F141" s="18"/>
      <c r="G141" s="19"/>
      <c r="H141" s="18"/>
      <c r="I141" s="19"/>
      <c r="J141" s="19"/>
      <c r="K141" s="19"/>
      <c r="L141" s="19"/>
      <c r="M141" s="19"/>
      <c r="N141" s="19"/>
      <c r="O141" s="19"/>
      <c r="P141" s="19"/>
      <c r="Q141" s="12"/>
      <c r="R141" s="12"/>
      <c r="S141" s="12"/>
      <c r="T141" s="12"/>
      <c r="U141" s="12"/>
      <c r="V141" s="12"/>
      <c r="W141" s="46"/>
      <c r="X141" s="46"/>
      <c r="Y141" s="46"/>
      <c r="Z141" s="46"/>
    </row>
    <row r="142" spans="1:26" ht="12.75" customHeight="1" x14ac:dyDescent="0.25">
      <c r="A142" s="12"/>
      <c r="B142" s="41"/>
      <c r="C142" s="12"/>
      <c r="D142" s="18"/>
      <c r="E142" s="19"/>
      <c r="F142" s="18"/>
      <c r="G142" s="19"/>
      <c r="H142" s="18"/>
      <c r="I142" s="19"/>
      <c r="J142" s="19"/>
      <c r="K142" s="19"/>
      <c r="L142" s="19"/>
      <c r="M142" s="19"/>
      <c r="N142" s="19"/>
      <c r="O142" s="19"/>
      <c r="P142" s="19"/>
      <c r="Q142" s="12"/>
      <c r="R142" s="12"/>
      <c r="S142" s="12"/>
      <c r="T142" s="12"/>
      <c r="U142" s="12"/>
      <c r="V142" s="12"/>
      <c r="W142" s="46"/>
      <c r="X142" s="46"/>
      <c r="Y142" s="46"/>
      <c r="Z142" s="46"/>
    </row>
    <row r="143" spans="1:26" ht="12.75" customHeight="1" x14ac:dyDescent="0.25">
      <c r="A143" s="12"/>
      <c r="B143" s="41"/>
      <c r="C143" s="12"/>
      <c r="D143" s="18"/>
      <c r="E143" s="19"/>
      <c r="F143" s="18"/>
      <c r="G143" s="19"/>
      <c r="H143" s="18"/>
      <c r="I143" s="19"/>
      <c r="J143" s="19"/>
      <c r="K143" s="19"/>
      <c r="L143" s="19"/>
      <c r="M143" s="19"/>
      <c r="N143" s="19"/>
      <c r="O143" s="19"/>
      <c r="P143" s="19"/>
      <c r="Q143" s="12"/>
      <c r="R143" s="12"/>
      <c r="S143" s="12"/>
      <c r="T143" s="12"/>
      <c r="U143" s="12"/>
      <c r="V143" s="12"/>
      <c r="W143" s="46"/>
      <c r="X143" s="46"/>
      <c r="Y143" s="46"/>
      <c r="Z143" s="46"/>
    </row>
    <row r="144" spans="1:26" ht="12.75" customHeight="1" x14ac:dyDescent="0.25">
      <c r="A144" s="12"/>
      <c r="B144" s="41"/>
      <c r="C144" s="12"/>
      <c r="D144" s="18"/>
      <c r="E144" s="19"/>
      <c r="F144" s="18"/>
      <c r="G144" s="19"/>
      <c r="H144" s="18"/>
      <c r="I144" s="19"/>
      <c r="J144" s="19"/>
      <c r="K144" s="19"/>
      <c r="L144" s="19"/>
      <c r="M144" s="19"/>
      <c r="N144" s="19"/>
      <c r="O144" s="19"/>
      <c r="P144" s="19"/>
      <c r="Q144" s="12"/>
      <c r="R144" s="12"/>
      <c r="S144" s="12"/>
      <c r="T144" s="12"/>
      <c r="U144" s="12"/>
      <c r="V144" s="12"/>
      <c r="W144" s="46"/>
      <c r="X144" s="46"/>
      <c r="Y144" s="46"/>
      <c r="Z144" s="46"/>
    </row>
    <row r="145" spans="1:26" ht="12.75" customHeight="1" x14ac:dyDescent="0.25">
      <c r="A145" s="12"/>
      <c r="B145" s="41"/>
      <c r="C145" s="12"/>
      <c r="D145" s="18"/>
      <c r="E145" s="19"/>
      <c r="F145" s="18"/>
      <c r="G145" s="19"/>
      <c r="H145" s="18"/>
      <c r="I145" s="19"/>
      <c r="J145" s="19"/>
      <c r="K145" s="19"/>
      <c r="L145" s="19"/>
      <c r="M145" s="19"/>
      <c r="N145" s="19"/>
      <c r="O145" s="19"/>
      <c r="P145" s="19"/>
      <c r="Q145" s="12"/>
      <c r="R145" s="12"/>
      <c r="S145" s="12"/>
      <c r="T145" s="12"/>
      <c r="U145" s="12"/>
      <c r="V145" s="12"/>
      <c r="W145" s="46"/>
      <c r="X145" s="46"/>
      <c r="Y145" s="46"/>
      <c r="Z145" s="46"/>
    </row>
    <row r="146" spans="1:26" ht="12.75" customHeight="1" x14ac:dyDescent="0.25">
      <c r="A146" s="12"/>
      <c r="B146" s="41"/>
      <c r="C146" s="12"/>
      <c r="D146" s="18"/>
      <c r="E146" s="19"/>
      <c r="F146" s="18"/>
      <c r="G146" s="19"/>
      <c r="H146" s="18"/>
      <c r="I146" s="19"/>
      <c r="J146" s="19"/>
      <c r="K146" s="19"/>
      <c r="L146" s="19"/>
      <c r="M146" s="19"/>
      <c r="N146" s="19"/>
      <c r="O146" s="19"/>
      <c r="P146" s="19"/>
      <c r="Q146" s="12"/>
      <c r="R146" s="12"/>
      <c r="S146" s="12"/>
      <c r="T146" s="12"/>
      <c r="U146" s="12"/>
      <c r="V146" s="12"/>
      <c r="W146" s="46"/>
      <c r="X146" s="46"/>
      <c r="Y146" s="46"/>
      <c r="Z146" s="46"/>
    </row>
    <row r="147" spans="1:26" ht="12.75" customHeight="1" x14ac:dyDescent="0.25">
      <c r="A147" s="12"/>
      <c r="B147" s="41"/>
      <c r="C147" s="12"/>
      <c r="D147" s="18"/>
      <c r="E147" s="19"/>
      <c r="F147" s="18"/>
      <c r="G147" s="19"/>
      <c r="H147" s="18"/>
      <c r="I147" s="19"/>
      <c r="J147" s="19"/>
      <c r="K147" s="19"/>
      <c r="L147" s="19"/>
      <c r="M147" s="19"/>
      <c r="N147" s="19"/>
      <c r="O147" s="19"/>
      <c r="P147" s="19"/>
      <c r="Q147" s="12"/>
      <c r="R147" s="12"/>
      <c r="S147" s="12"/>
      <c r="T147" s="12"/>
      <c r="U147" s="12"/>
      <c r="V147" s="12"/>
      <c r="W147" s="46"/>
      <c r="X147" s="46"/>
      <c r="Y147" s="46"/>
      <c r="Z147" s="46"/>
    </row>
    <row r="148" spans="1:26" ht="12.75" customHeight="1" x14ac:dyDescent="0.25">
      <c r="A148" s="12"/>
      <c r="B148" s="41"/>
      <c r="C148" s="12"/>
      <c r="D148" s="18"/>
      <c r="E148" s="19"/>
      <c r="F148" s="18"/>
      <c r="G148" s="19"/>
      <c r="H148" s="18"/>
      <c r="I148" s="19"/>
      <c r="J148" s="19"/>
      <c r="K148" s="19"/>
      <c r="L148" s="19"/>
      <c r="M148" s="19"/>
      <c r="N148" s="19"/>
      <c r="O148" s="19"/>
      <c r="P148" s="19"/>
      <c r="Q148" s="12"/>
      <c r="R148" s="12"/>
      <c r="S148" s="12"/>
      <c r="T148" s="12"/>
      <c r="U148" s="12"/>
      <c r="V148" s="12"/>
      <c r="W148" s="46"/>
      <c r="X148" s="46"/>
      <c r="Y148" s="46"/>
      <c r="Z148" s="46"/>
    </row>
    <row r="149" spans="1:26" ht="12.75" customHeight="1" x14ac:dyDescent="0.25">
      <c r="A149" s="12"/>
      <c r="B149" s="41"/>
      <c r="C149" s="12"/>
      <c r="D149" s="18"/>
      <c r="E149" s="19"/>
      <c r="F149" s="18"/>
      <c r="G149" s="19"/>
      <c r="H149" s="18"/>
      <c r="I149" s="19"/>
      <c r="J149" s="19"/>
      <c r="K149" s="19"/>
      <c r="L149" s="19"/>
      <c r="M149" s="19"/>
      <c r="N149" s="19"/>
      <c r="O149" s="19"/>
      <c r="P149" s="19"/>
      <c r="Q149" s="12"/>
      <c r="R149" s="12"/>
      <c r="S149" s="12"/>
      <c r="T149" s="12"/>
      <c r="U149" s="12"/>
      <c r="V149" s="12"/>
      <c r="W149" s="46"/>
      <c r="X149" s="46"/>
      <c r="Y149" s="46"/>
      <c r="Z149" s="46"/>
    </row>
    <row r="150" spans="1:26" ht="12.75" customHeight="1" x14ac:dyDescent="0.25">
      <c r="A150" s="12"/>
      <c r="B150" s="41"/>
      <c r="C150" s="12"/>
      <c r="D150" s="18"/>
      <c r="E150" s="19"/>
      <c r="F150" s="18"/>
      <c r="G150" s="19"/>
      <c r="H150" s="18"/>
      <c r="I150" s="19"/>
      <c r="J150" s="19"/>
      <c r="K150" s="19"/>
      <c r="L150" s="19"/>
      <c r="M150" s="19"/>
      <c r="N150" s="19"/>
      <c r="O150" s="19"/>
      <c r="P150" s="19"/>
      <c r="Q150" s="12"/>
      <c r="R150" s="12"/>
      <c r="S150" s="12"/>
      <c r="T150" s="12"/>
      <c r="U150" s="12"/>
      <c r="V150" s="12"/>
      <c r="W150" s="46"/>
      <c r="X150" s="46"/>
      <c r="Y150" s="46"/>
      <c r="Z150" s="46"/>
    </row>
    <row r="151" spans="1:26" ht="12.75" customHeight="1" x14ac:dyDescent="0.25">
      <c r="A151" s="12"/>
      <c r="B151" s="41"/>
      <c r="C151" s="12"/>
      <c r="D151" s="18"/>
      <c r="E151" s="19"/>
      <c r="F151" s="18"/>
      <c r="G151" s="19"/>
      <c r="H151" s="18"/>
      <c r="I151" s="19"/>
      <c r="J151" s="19"/>
      <c r="K151" s="19"/>
      <c r="L151" s="19"/>
      <c r="M151" s="19"/>
      <c r="N151" s="19"/>
      <c r="O151" s="19"/>
      <c r="P151" s="19"/>
      <c r="Q151" s="12"/>
      <c r="R151" s="12"/>
      <c r="S151" s="12"/>
      <c r="T151" s="12"/>
      <c r="U151" s="12"/>
      <c r="V151" s="12"/>
      <c r="W151" s="46"/>
      <c r="X151" s="46"/>
      <c r="Y151" s="46"/>
      <c r="Z151" s="46"/>
    </row>
    <row r="152" spans="1:26" ht="12.75" customHeight="1" x14ac:dyDescent="0.25">
      <c r="A152" s="12"/>
      <c r="B152" s="41"/>
      <c r="C152" s="12"/>
      <c r="D152" s="18"/>
      <c r="E152" s="19"/>
      <c r="F152" s="18"/>
      <c r="G152" s="19"/>
      <c r="H152" s="18"/>
      <c r="I152" s="19"/>
      <c r="J152" s="19"/>
      <c r="K152" s="19"/>
      <c r="L152" s="19"/>
      <c r="M152" s="19"/>
      <c r="N152" s="19"/>
      <c r="O152" s="19"/>
      <c r="P152" s="19"/>
      <c r="Q152" s="12"/>
      <c r="R152" s="12"/>
      <c r="S152" s="12"/>
      <c r="T152" s="12"/>
      <c r="U152" s="12"/>
      <c r="V152" s="12"/>
      <c r="W152" s="46"/>
      <c r="X152" s="46"/>
      <c r="Y152" s="46"/>
      <c r="Z152" s="46"/>
    </row>
    <row r="153" spans="1:26" ht="12.75" customHeight="1" x14ac:dyDescent="0.25">
      <c r="A153" s="12"/>
      <c r="B153" s="41"/>
      <c r="C153" s="12"/>
      <c r="D153" s="18"/>
      <c r="E153" s="19"/>
      <c r="F153" s="18"/>
      <c r="G153" s="19"/>
      <c r="H153" s="18"/>
      <c r="I153" s="19"/>
      <c r="J153" s="19"/>
      <c r="K153" s="19"/>
      <c r="L153" s="19"/>
      <c r="M153" s="19"/>
      <c r="N153" s="19"/>
      <c r="O153" s="19"/>
      <c r="P153" s="19"/>
      <c r="Q153" s="12"/>
      <c r="R153" s="12"/>
      <c r="S153" s="12"/>
      <c r="T153" s="12"/>
      <c r="U153" s="12"/>
      <c r="V153" s="12"/>
      <c r="W153" s="46"/>
      <c r="X153" s="46"/>
      <c r="Y153" s="46"/>
      <c r="Z153" s="46"/>
    </row>
    <row r="154" spans="1:26" ht="12.75" customHeight="1" x14ac:dyDescent="0.25">
      <c r="A154" s="12"/>
      <c r="B154" s="41"/>
      <c r="C154" s="12"/>
      <c r="D154" s="18"/>
      <c r="E154" s="19"/>
      <c r="F154" s="18"/>
      <c r="G154" s="19"/>
      <c r="H154" s="18"/>
      <c r="I154" s="19"/>
      <c r="J154" s="19"/>
      <c r="K154" s="19"/>
      <c r="L154" s="19"/>
      <c r="M154" s="19"/>
      <c r="N154" s="19"/>
      <c r="O154" s="19"/>
      <c r="P154" s="19"/>
      <c r="Q154" s="12"/>
      <c r="R154" s="12"/>
      <c r="S154" s="12"/>
      <c r="T154" s="12"/>
      <c r="U154" s="12"/>
      <c r="V154" s="12"/>
      <c r="W154" s="46"/>
      <c r="X154" s="46"/>
      <c r="Y154" s="46"/>
      <c r="Z154" s="46"/>
    </row>
    <row r="155" spans="1:26" ht="12.75" customHeight="1" x14ac:dyDescent="0.25">
      <c r="A155" s="12"/>
      <c r="B155" s="41"/>
      <c r="C155" s="12"/>
      <c r="D155" s="18"/>
      <c r="E155" s="19"/>
      <c r="F155" s="18"/>
      <c r="G155" s="19"/>
      <c r="H155" s="18"/>
      <c r="I155" s="19"/>
      <c r="J155" s="19"/>
      <c r="K155" s="19"/>
      <c r="L155" s="19"/>
      <c r="M155" s="19"/>
      <c r="N155" s="19"/>
      <c r="O155" s="19"/>
      <c r="P155" s="19"/>
      <c r="Q155" s="12"/>
      <c r="R155" s="12"/>
      <c r="S155" s="12"/>
      <c r="T155" s="12"/>
      <c r="U155" s="12"/>
      <c r="V155" s="12"/>
      <c r="W155" s="46"/>
      <c r="X155" s="46"/>
      <c r="Y155" s="46"/>
      <c r="Z155" s="46"/>
    </row>
    <row r="156" spans="1:26" ht="12.75" customHeight="1" x14ac:dyDescent="0.25">
      <c r="A156" s="12"/>
      <c r="B156" s="41"/>
      <c r="C156" s="12"/>
      <c r="D156" s="18"/>
      <c r="E156" s="19"/>
      <c r="F156" s="18"/>
      <c r="G156" s="19"/>
      <c r="H156" s="18"/>
      <c r="I156" s="19"/>
      <c r="J156" s="19"/>
      <c r="K156" s="19"/>
      <c r="L156" s="19"/>
      <c r="M156" s="19"/>
      <c r="N156" s="19"/>
      <c r="O156" s="19"/>
      <c r="P156" s="19"/>
      <c r="Q156" s="12"/>
      <c r="R156" s="12"/>
      <c r="S156" s="12"/>
      <c r="T156" s="12"/>
      <c r="U156" s="12"/>
      <c r="V156" s="12"/>
      <c r="W156" s="46"/>
      <c r="X156" s="46"/>
      <c r="Y156" s="46"/>
      <c r="Z156" s="46"/>
    </row>
    <row r="157" spans="1:26" ht="12.75" customHeight="1" x14ac:dyDescent="0.25">
      <c r="A157" s="12"/>
      <c r="B157" s="41"/>
      <c r="C157" s="12"/>
      <c r="D157" s="18"/>
      <c r="E157" s="19"/>
      <c r="F157" s="18"/>
      <c r="G157" s="19"/>
      <c r="H157" s="18"/>
      <c r="I157" s="19"/>
      <c r="J157" s="19"/>
      <c r="K157" s="19"/>
      <c r="L157" s="19"/>
      <c r="M157" s="19"/>
      <c r="N157" s="19"/>
      <c r="O157" s="19"/>
      <c r="P157" s="19"/>
      <c r="Q157" s="12"/>
      <c r="R157" s="12"/>
      <c r="S157" s="12"/>
      <c r="T157" s="12"/>
      <c r="U157" s="12"/>
      <c r="V157" s="12"/>
      <c r="W157" s="46"/>
      <c r="X157" s="46"/>
      <c r="Y157" s="46"/>
      <c r="Z157" s="46"/>
    </row>
    <row r="158" spans="1:26" ht="12.75" customHeight="1" x14ac:dyDescent="0.25">
      <c r="A158" s="12"/>
      <c r="B158" s="41"/>
      <c r="C158" s="12"/>
      <c r="D158" s="18"/>
      <c r="E158" s="19"/>
      <c r="F158" s="18"/>
      <c r="G158" s="19"/>
      <c r="H158" s="18"/>
      <c r="I158" s="19"/>
      <c r="J158" s="19"/>
      <c r="K158" s="19"/>
      <c r="L158" s="19"/>
      <c r="M158" s="19"/>
      <c r="N158" s="19"/>
      <c r="O158" s="19"/>
      <c r="P158" s="19"/>
      <c r="Q158" s="12"/>
      <c r="R158" s="12"/>
      <c r="S158" s="12"/>
      <c r="T158" s="12"/>
      <c r="U158" s="12"/>
      <c r="V158" s="12"/>
      <c r="W158" s="46"/>
      <c r="X158" s="46"/>
      <c r="Y158" s="46"/>
      <c r="Z158" s="46"/>
    </row>
    <row r="159" spans="1:26" ht="12.75" customHeight="1" x14ac:dyDescent="0.25">
      <c r="A159" s="12"/>
      <c r="B159" s="41"/>
      <c r="C159" s="12"/>
      <c r="D159" s="18"/>
      <c r="E159" s="19"/>
      <c r="F159" s="18"/>
      <c r="G159" s="19"/>
      <c r="H159" s="18"/>
      <c r="I159" s="19"/>
      <c r="J159" s="19"/>
      <c r="K159" s="19"/>
      <c r="L159" s="19"/>
      <c r="M159" s="19"/>
      <c r="N159" s="19"/>
      <c r="O159" s="19"/>
      <c r="P159" s="19"/>
      <c r="Q159" s="12"/>
      <c r="R159" s="12"/>
      <c r="S159" s="12"/>
      <c r="T159" s="12"/>
      <c r="U159" s="12"/>
      <c r="V159" s="12"/>
      <c r="W159" s="46"/>
      <c r="X159" s="46"/>
      <c r="Y159" s="46"/>
      <c r="Z159" s="46"/>
    </row>
    <row r="160" spans="1:26" ht="12.75" customHeight="1" x14ac:dyDescent="0.25">
      <c r="A160" s="12"/>
      <c r="B160" s="41"/>
      <c r="C160" s="12"/>
      <c r="D160" s="18"/>
      <c r="E160" s="19"/>
      <c r="F160" s="18"/>
      <c r="G160" s="19"/>
      <c r="H160" s="18"/>
      <c r="I160" s="19"/>
      <c r="J160" s="19"/>
      <c r="K160" s="19"/>
      <c r="L160" s="19"/>
      <c r="M160" s="19"/>
      <c r="N160" s="19"/>
      <c r="O160" s="19"/>
      <c r="P160" s="19"/>
      <c r="Q160" s="12"/>
      <c r="R160" s="12"/>
      <c r="S160" s="12"/>
      <c r="T160" s="12"/>
      <c r="U160" s="12"/>
      <c r="V160" s="12"/>
      <c r="W160" s="46"/>
      <c r="X160" s="46"/>
      <c r="Y160" s="46"/>
      <c r="Z160" s="46"/>
    </row>
    <row r="161" spans="1:26" ht="12.75" customHeight="1" x14ac:dyDescent="0.25">
      <c r="A161" s="12"/>
      <c r="B161" s="41"/>
      <c r="C161" s="12"/>
      <c r="D161" s="18"/>
      <c r="E161" s="19"/>
      <c r="F161" s="18"/>
      <c r="G161" s="19"/>
      <c r="H161" s="18"/>
      <c r="I161" s="19"/>
      <c r="J161" s="19"/>
      <c r="K161" s="19"/>
      <c r="L161" s="19"/>
      <c r="M161" s="19"/>
      <c r="N161" s="19"/>
      <c r="O161" s="19"/>
      <c r="P161" s="19"/>
      <c r="Q161" s="12"/>
      <c r="R161" s="12"/>
      <c r="S161" s="12"/>
      <c r="T161" s="12"/>
      <c r="U161" s="12"/>
      <c r="V161" s="12"/>
      <c r="W161" s="46"/>
      <c r="X161" s="46"/>
      <c r="Y161" s="46"/>
      <c r="Z161" s="46"/>
    </row>
    <row r="162" spans="1:26" ht="12.75" customHeight="1" x14ac:dyDescent="0.25">
      <c r="A162" s="12"/>
      <c r="B162" s="41"/>
      <c r="C162" s="12"/>
      <c r="D162" s="18"/>
      <c r="E162" s="19"/>
      <c r="F162" s="18"/>
      <c r="G162" s="19"/>
      <c r="H162" s="18"/>
      <c r="I162" s="19"/>
      <c r="J162" s="19"/>
      <c r="K162" s="19"/>
      <c r="L162" s="19"/>
      <c r="M162" s="19"/>
      <c r="N162" s="19"/>
      <c r="O162" s="19"/>
      <c r="P162" s="19"/>
      <c r="Q162" s="12"/>
      <c r="R162" s="12"/>
      <c r="S162" s="12"/>
      <c r="T162" s="12"/>
      <c r="U162" s="12"/>
      <c r="V162" s="12"/>
      <c r="W162" s="46"/>
      <c r="X162" s="46"/>
      <c r="Y162" s="46"/>
      <c r="Z162" s="46"/>
    </row>
    <row r="163" spans="1:26" ht="12.75" customHeight="1" x14ac:dyDescent="0.25">
      <c r="A163" s="12"/>
      <c r="B163" s="41"/>
      <c r="C163" s="12"/>
      <c r="D163" s="18"/>
      <c r="E163" s="19"/>
      <c r="F163" s="18"/>
      <c r="G163" s="19"/>
      <c r="H163" s="18"/>
      <c r="I163" s="19"/>
      <c r="J163" s="19"/>
      <c r="K163" s="19"/>
      <c r="L163" s="19"/>
      <c r="M163" s="19"/>
      <c r="N163" s="19"/>
      <c r="O163" s="19"/>
      <c r="P163" s="19"/>
      <c r="Q163" s="12"/>
      <c r="R163" s="12"/>
      <c r="S163" s="12"/>
      <c r="T163" s="12"/>
      <c r="U163" s="12"/>
      <c r="V163" s="12"/>
      <c r="W163" s="46"/>
      <c r="X163" s="46"/>
      <c r="Y163" s="46"/>
      <c r="Z163" s="46"/>
    </row>
    <row r="164" spans="1:26" ht="12.75" customHeight="1" x14ac:dyDescent="0.25">
      <c r="A164" s="12"/>
      <c r="B164" s="41"/>
      <c r="C164" s="12"/>
      <c r="D164" s="18"/>
      <c r="E164" s="19"/>
      <c r="F164" s="18"/>
      <c r="G164" s="19"/>
      <c r="H164" s="18"/>
      <c r="I164" s="19"/>
      <c r="J164" s="19"/>
      <c r="K164" s="19"/>
      <c r="L164" s="19"/>
      <c r="M164" s="19"/>
      <c r="N164" s="19"/>
      <c r="O164" s="19"/>
      <c r="P164" s="19"/>
      <c r="Q164" s="12"/>
      <c r="R164" s="12"/>
      <c r="S164" s="12"/>
      <c r="T164" s="12"/>
      <c r="U164" s="12"/>
      <c r="V164" s="12"/>
      <c r="W164" s="46"/>
      <c r="X164" s="46"/>
      <c r="Y164" s="46"/>
      <c r="Z164" s="46"/>
    </row>
    <row r="165" spans="1:26" ht="12.75" customHeight="1" x14ac:dyDescent="0.25">
      <c r="A165" s="12"/>
      <c r="B165" s="41"/>
      <c r="C165" s="12"/>
      <c r="D165" s="18"/>
      <c r="E165" s="19"/>
      <c r="F165" s="18"/>
      <c r="G165" s="19"/>
      <c r="H165" s="18"/>
      <c r="I165" s="19"/>
      <c r="J165" s="19"/>
      <c r="K165" s="19"/>
      <c r="L165" s="19"/>
      <c r="M165" s="19"/>
      <c r="N165" s="19"/>
      <c r="O165" s="19"/>
      <c r="P165" s="19"/>
      <c r="Q165" s="12"/>
      <c r="R165" s="12"/>
      <c r="S165" s="12"/>
      <c r="T165" s="12"/>
      <c r="U165" s="12"/>
      <c r="V165" s="12"/>
      <c r="W165" s="46"/>
      <c r="X165" s="46"/>
      <c r="Y165" s="46"/>
      <c r="Z165" s="46"/>
    </row>
    <row r="166" spans="1:26" ht="12.75" customHeight="1" x14ac:dyDescent="0.25">
      <c r="A166" s="12"/>
      <c r="B166" s="41"/>
      <c r="C166" s="12"/>
      <c r="D166" s="18"/>
      <c r="E166" s="19"/>
      <c r="F166" s="18"/>
      <c r="G166" s="19"/>
      <c r="H166" s="18"/>
      <c r="I166" s="19"/>
      <c r="J166" s="19"/>
      <c r="K166" s="19"/>
      <c r="L166" s="19"/>
      <c r="M166" s="19"/>
      <c r="N166" s="19"/>
      <c r="O166" s="19"/>
      <c r="P166" s="19"/>
      <c r="Q166" s="12"/>
      <c r="R166" s="12"/>
      <c r="S166" s="12"/>
      <c r="T166" s="12"/>
      <c r="U166" s="12"/>
      <c r="V166" s="12"/>
      <c r="W166" s="46"/>
      <c r="X166" s="46"/>
      <c r="Y166" s="46"/>
      <c r="Z166" s="46"/>
    </row>
    <row r="167" spans="1:26" ht="12.75" customHeight="1" x14ac:dyDescent="0.25">
      <c r="A167" s="12"/>
      <c r="B167" s="41"/>
      <c r="C167" s="12"/>
      <c r="D167" s="18"/>
      <c r="E167" s="19"/>
      <c r="F167" s="18"/>
      <c r="G167" s="19"/>
      <c r="H167" s="18"/>
      <c r="I167" s="19"/>
      <c r="J167" s="19"/>
      <c r="K167" s="19"/>
      <c r="L167" s="19"/>
      <c r="M167" s="19"/>
      <c r="N167" s="19"/>
      <c r="O167" s="19"/>
      <c r="P167" s="19"/>
      <c r="Q167" s="12"/>
      <c r="R167" s="12"/>
      <c r="S167" s="12"/>
      <c r="T167" s="12"/>
      <c r="U167" s="12"/>
      <c r="V167" s="12"/>
      <c r="W167" s="46"/>
      <c r="X167" s="46"/>
      <c r="Y167" s="46"/>
      <c r="Z167" s="46"/>
    </row>
    <row r="168" spans="1:26" ht="12.75" customHeight="1" x14ac:dyDescent="0.25">
      <c r="A168" s="12"/>
      <c r="B168" s="41"/>
      <c r="C168" s="12"/>
      <c r="D168" s="18"/>
      <c r="E168" s="19"/>
      <c r="F168" s="18"/>
      <c r="G168" s="19"/>
      <c r="H168" s="18"/>
      <c r="I168" s="19"/>
      <c r="J168" s="19"/>
      <c r="K168" s="19"/>
      <c r="L168" s="19"/>
      <c r="M168" s="19"/>
      <c r="N168" s="19"/>
      <c r="O168" s="19"/>
      <c r="P168" s="19"/>
      <c r="Q168" s="12"/>
      <c r="R168" s="12"/>
      <c r="S168" s="12"/>
      <c r="T168" s="12"/>
      <c r="U168" s="12"/>
      <c r="V168" s="12"/>
      <c r="W168" s="46"/>
      <c r="X168" s="46"/>
      <c r="Y168" s="46"/>
      <c r="Z168" s="46"/>
    </row>
    <row r="169" spans="1:26" ht="12.75" customHeight="1" x14ac:dyDescent="0.25">
      <c r="A169" s="12"/>
      <c r="B169" s="41"/>
      <c r="C169" s="12"/>
      <c r="D169" s="18"/>
      <c r="E169" s="19"/>
      <c r="F169" s="18"/>
      <c r="G169" s="19"/>
      <c r="H169" s="18"/>
      <c r="I169" s="19"/>
      <c r="J169" s="19"/>
      <c r="K169" s="19"/>
      <c r="L169" s="19"/>
      <c r="M169" s="19"/>
      <c r="N169" s="19"/>
      <c r="O169" s="19"/>
      <c r="P169" s="19"/>
      <c r="Q169" s="12"/>
      <c r="R169" s="12"/>
      <c r="S169" s="12"/>
      <c r="T169" s="12"/>
      <c r="U169" s="12"/>
      <c r="V169" s="12"/>
      <c r="W169" s="46"/>
      <c r="X169" s="46"/>
      <c r="Y169" s="46"/>
      <c r="Z169" s="46"/>
    </row>
    <row r="170" spans="1:26" ht="12.75" customHeight="1" x14ac:dyDescent="0.25">
      <c r="A170" s="12"/>
      <c r="B170" s="41"/>
      <c r="C170" s="12"/>
      <c r="D170" s="18"/>
      <c r="E170" s="19"/>
      <c r="F170" s="18"/>
      <c r="G170" s="19"/>
      <c r="H170" s="18"/>
      <c r="I170" s="19"/>
      <c r="J170" s="19"/>
      <c r="K170" s="19"/>
      <c r="L170" s="19"/>
      <c r="M170" s="19"/>
      <c r="N170" s="19"/>
      <c r="O170" s="19"/>
      <c r="P170" s="19"/>
      <c r="Q170" s="12"/>
      <c r="R170" s="12"/>
      <c r="S170" s="12"/>
      <c r="T170" s="12"/>
      <c r="U170" s="12"/>
      <c r="V170" s="12"/>
      <c r="W170" s="46"/>
      <c r="X170" s="46"/>
      <c r="Y170" s="46"/>
      <c r="Z170" s="46"/>
    </row>
    <row r="171" spans="1:26" ht="12.75" customHeight="1" x14ac:dyDescent="0.25">
      <c r="A171" s="12"/>
      <c r="B171" s="41"/>
      <c r="C171" s="12"/>
      <c r="D171" s="18"/>
      <c r="E171" s="19"/>
      <c r="F171" s="18"/>
      <c r="G171" s="19"/>
      <c r="H171" s="18"/>
      <c r="I171" s="19"/>
      <c r="J171" s="19"/>
      <c r="K171" s="19"/>
      <c r="L171" s="19"/>
      <c r="M171" s="19"/>
      <c r="N171" s="19"/>
      <c r="O171" s="19"/>
      <c r="P171" s="19"/>
      <c r="Q171" s="12"/>
      <c r="R171" s="12"/>
      <c r="S171" s="12"/>
      <c r="T171" s="12"/>
      <c r="U171" s="12"/>
      <c r="V171" s="12"/>
      <c r="W171" s="46"/>
      <c r="X171" s="46"/>
      <c r="Y171" s="46"/>
      <c r="Z171" s="46"/>
    </row>
    <row r="172" spans="1:26" ht="12.75" customHeight="1" x14ac:dyDescent="0.25">
      <c r="A172" s="12"/>
      <c r="B172" s="41"/>
      <c r="C172" s="12"/>
      <c r="D172" s="18"/>
      <c r="E172" s="19"/>
      <c r="F172" s="18"/>
      <c r="G172" s="19"/>
      <c r="H172" s="18"/>
      <c r="I172" s="19"/>
      <c r="J172" s="19"/>
      <c r="K172" s="19"/>
      <c r="L172" s="19"/>
      <c r="M172" s="19"/>
      <c r="N172" s="19"/>
      <c r="O172" s="19"/>
      <c r="P172" s="19"/>
      <c r="Q172" s="12"/>
      <c r="R172" s="12"/>
      <c r="S172" s="12"/>
      <c r="T172" s="12"/>
      <c r="U172" s="12"/>
      <c r="V172" s="12"/>
      <c r="W172" s="46"/>
      <c r="X172" s="46"/>
      <c r="Y172" s="46"/>
      <c r="Z172" s="46"/>
    </row>
    <row r="173" spans="1:26" ht="12.75" customHeight="1" x14ac:dyDescent="0.25">
      <c r="A173" s="12"/>
      <c r="B173" s="41"/>
      <c r="C173" s="12"/>
      <c r="D173" s="18"/>
      <c r="E173" s="19"/>
      <c r="F173" s="18"/>
      <c r="G173" s="19"/>
      <c r="H173" s="18"/>
      <c r="I173" s="19"/>
      <c r="J173" s="19"/>
      <c r="K173" s="19"/>
      <c r="L173" s="19"/>
      <c r="M173" s="19"/>
      <c r="N173" s="19"/>
      <c r="O173" s="19"/>
      <c r="P173" s="19"/>
      <c r="Q173" s="12"/>
      <c r="R173" s="12"/>
      <c r="S173" s="12"/>
      <c r="T173" s="12"/>
      <c r="U173" s="12"/>
      <c r="V173" s="12"/>
      <c r="W173" s="46"/>
      <c r="X173" s="46"/>
      <c r="Y173" s="46"/>
      <c r="Z173" s="46"/>
    </row>
    <row r="174" spans="1:26" ht="12.75" customHeight="1" x14ac:dyDescent="0.25">
      <c r="A174" s="12"/>
      <c r="B174" s="41"/>
      <c r="C174" s="12"/>
      <c r="D174" s="18"/>
      <c r="E174" s="19"/>
      <c r="F174" s="18"/>
      <c r="G174" s="19"/>
      <c r="H174" s="18"/>
      <c r="I174" s="19"/>
      <c r="J174" s="19"/>
      <c r="K174" s="19"/>
      <c r="L174" s="19"/>
      <c r="M174" s="19"/>
      <c r="N174" s="19"/>
      <c r="O174" s="19"/>
      <c r="P174" s="19"/>
      <c r="Q174" s="12"/>
      <c r="R174" s="12"/>
      <c r="S174" s="12"/>
      <c r="T174" s="12"/>
      <c r="U174" s="12"/>
      <c r="V174" s="12"/>
      <c r="W174" s="46"/>
      <c r="X174" s="46"/>
      <c r="Y174" s="46"/>
      <c r="Z174" s="46"/>
    </row>
    <row r="175" spans="1:26" ht="12.75" customHeight="1" x14ac:dyDescent="0.25">
      <c r="A175" s="12"/>
      <c r="B175" s="41"/>
      <c r="C175" s="12"/>
      <c r="D175" s="18"/>
      <c r="E175" s="19"/>
      <c r="F175" s="18"/>
      <c r="G175" s="19"/>
      <c r="H175" s="18"/>
      <c r="I175" s="19"/>
      <c r="J175" s="19"/>
      <c r="K175" s="19"/>
      <c r="L175" s="19"/>
      <c r="M175" s="19"/>
      <c r="N175" s="19"/>
      <c r="O175" s="19"/>
      <c r="P175" s="19"/>
      <c r="Q175" s="12"/>
      <c r="R175" s="12"/>
      <c r="S175" s="12"/>
      <c r="T175" s="12"/>
      <c r="U175" s="12"/>
      <c r="V175" s="12"/>
      <c r="W175" s="46"/>
      <c r="X175" s="46"/>
      <c r="Y175" s="46"/>
      <c r="Z175" s="46"/>
    </row>
    <row r="176" spans="1:26" ht="12.75" customHeight="1" x14ac:dyDescent="0.25">
      <c r="A176" s="12"/>
      <c r="B176" s="41"/>
      <c r="C176" s="12"/>
      <c r="D176" s="18"/>
      <c r="E176" s="19"/>
      <c r="F176" s="18"/>
      <c r="G176" s="19"/>
      <c r="H176" s="18"/>
      <c r="I176" s="19"/>
      <c r="J176" s="19"/>
      <c r="K176" s="19"/>
      <c r="L176" s="19"/>
      <c r="M176" s="19"/>
      <c r="N176" s="19"/>
      <c r="O176" s="19"/>
      <c r="P176" s="19"/>
      <c r="Q176" s="12"/>
      <c r="R176" s="12"/>
      <c r="S176" s="12"/>
      <c r="T176" s="12"/>
      <c r="U176" s="12"/>
      <c r="V176" s="12"/>
      <c r="W176" s="46"/>
      <c r="X176" s="46"/>
      <c r="Y176" s="46"/>
      <c r="Z176" s="46"/>
    </row>
    <row r="177" spans="1:26" ht="12.75" customHeight="1" x14ac:dyDescent="0.25">
      <c r="A177" s="12"/>
      <c r="B177" s="41"/>
      <c r="C177" s="12"/>
      <c r="D177" s="18"/>
      <c r="E177" s="19"/>
      <c r="F177" s="18"/>
      <c r="G177" s="19"/>
      <c r="H177" s="18"/>
      <c r="I177" s="19"/>
      <c r="J177" s="19"/>
      <c r="K177" s="19"/>
      <c r="L177" s="19"/>
      <c r="M177" s="19"/>
      <c r="N177" s="19"/>
      <c r="O177" s="19"/>
      <c r="P177" s="19"/>
      <c r="Q177" s="12"/>
      <c r="R177" s="12"/>
      <c r="S177" s="12"/>
      <c r="T177" s="12"/>
      <c r="U177" s="12"/>
      <c r="V177" s="12"/>
      <c r="W177" s="46"/>
      <c r="X177" s="46"/>
      <c r="Y177" s="46"/>
      <c r="Z177" s="46"/>
    </row>
    <row r="178" spans="1:26" ht="12.75" customHeight="1" x14ac:dyDescent="0.25">
      <c r="A178" s="12"/>
      <c r="B178" s="41"/>
      <c r="C178" s="12"/>
      <c r="D178" s="18"/>
      <c r="E178" s="19"/>
      <c r="F178" s="18"/>
      <c r="G178" s="19"/>
      <c r="H178" s="18"/>
      <c r="I178" s="19"/>
      <c r="J178" s="19"/>
      <c r="K178" s="19"/>
      <c r="L178" s="19"/>
      <c r="M178" s="19"/>
      <c r="N178" s="19"/>
      <c r="O178" s="19"/>
      <c r="P178" s="19"/>
      <c r="Q178" s="12"/>
      <c r="R178" s="12"/>
      <c r="S178" s="12"/>
      <c r="T178" s="12"/>
      <c r="U178" s="12"/>
      <c r="V178" s="12"/>
      <c r="W178" s="46"/>
      <c r="X178" s="46"/>
      <c r="Y178" s="46"/>
      <c r="Z178" s="46"/>
    </row>
    <row r="179" spans="1:26" ht="12.75" customHeight="1" x14ac:dyDescent="0.25">
      <c r="A179" s="12"/>
      <c r="B179" s="41"/>
      <c r="C179" s="12"/>
      <c r="D179" s="18"/>
      <c r="E179" s="19"/>
      <c r="F179" s="18"/>
      <c r="G179" s="19"/>
      <c r="H179" s="18"/>
      <c r="I179" s="19"/>
      <c r="J179" s="19"/>
      <c r="K179" s="19"/>
      <c r="L179" s="19"/>
      <c r="M179" s="19"/>
      <c r="N179" s="19"/>
      <c r="O179" s="19"/>
      <c r="P179" s="19"/>
      <c r="Q179" s="12"/>
      <c r="R179" s="12"/>
      <c r="S179" s="12"/>
      <c r="T179" s="12"/>
      <c r="U179" s="12"/>
      <c r="V179" s="12"/>
      <c r="W179" s="46"/>
      <c r="X179" s="46"/>
      <c r="Y179" s="46"/>
      <c r="Z179" s="46"/>
    </row>
    <row r="180" spans="1:26" ht="12.75" customHeight="1" x14ac:dyDescent="0.25">
      <c r="A180" s="12"/>
      <c r="B180" s="41"/>
      <c r="C180" s="12"/>
      <c r="D180" s="18"/>
      <c r="E180" s="19"/>
      <c r="F180" s="18"/>
      <c r="G180" s="19"/>
      <c r="H180" s="18"/>
      <c r="I180" s="19"/>
      <c r="J180" s="19"/>
      <c r="K180" s="19"/>
      <c r="L180" s="19"/>
      <c r="M180" s="19"/>
      <c r="N180" s="19"/>
      <c r="O180" s="19"/>
      <c r="P180" s="19"/>
      <c r="Q180" s="12"/>
      <c r="R180" s="12"/>
      <c r="S180" s="12"/>
      <c r="T180" s="12"/>
      <c r="U180" s="12"/>
      <c r="V180" s="12"/>
      <c r="W180" s="46"/>
      <c r="X180" s="46"/>
      <c r="Y180" s="46"/>
      <c r="Z180" s="46"/>
    </row>
    <row r="181" spans="1:26" ht="12.75" customHeight="1" x14ac:dyDescent="0.25">
      <c r="A181" s="12"/>
      <c r="B181" s="41"/>
      <c r="C181" s="12"/>
      <c r="D181" s="18"/>
      <c r="E181" s="19"/>
      <c r="F181" s="18"/>
      <c r="G181" s="19"/>
      <c r="H181" s="18"/>
      <c r="I181" s="19"/>
      <c r="J181" s="19"/>
      <c r="K181" s="19"/>
      <c r="L181" s="19"/>
      <c r="M181" s="19"/>
      <c r="N181" s="19"/>
      <c r="O181" s="19"/>
      <c r="P181" s="19"/>
      <c r="Q181" s="12"/>
      <c r="R181" s="12"/>
      <c r="S181" s="12"/>
      <c r="T181" s="12"/>
      <c r="U181" s="12"/>
      <c r="V181" s="12"/>
      <c r="W181" s="46"/>
      <c r="X181" s="46"/>
      <c r="Y181" s="46"/>
      <c r="Z181" s="46"/>
    </row>
    <row r="182" spans="1:26" ht="12.75" customHeight="1" x14ac:dyDescent="0.25">
      <c r="A182" s="12"/>
      <c r="B182" s="41"/>
      <c r="C182" s="12"/>
      <c r="D182" s="18"/>
      <c r="E182" s="19"/>
      <c r="F182" s="18"/>
      <c r="G182" s="19"/>
      <c r="H182" s="18"/>
      <c r="I182" s="19"/>
      <c r="J182" s="19"/>
      <c r="K182" s="19"/>
      <c r="L182" s="19"/>
      <c r="M182" s="19"/>
      <c r="N182" s="19"/>
      <c r="O182" s="19"/>
      <c r="P182" s="19"/>
      <c r="Q182" s="12"/>
      <c r="R182" s="12"/>
      <c r="S182" s="12"/>
      <c r="T182" s="12"/>
      <c r="U182" s="12"/>
      <c r="V182" s="12"/>
      <c r="W182" s="46"/>
      <c r="X182" s="46"/>
      <c r="Y182" s="46"/>
      <c r="Z182" s="46"/>
    </row>
    <row r="183" spans="1:26" ht="12.75" customHeight="1" x14ac:dyDescent="0.25">
      <c r="A183" s="12"/>
      <c r="B183" s="41"/>
      <c r="C183" s="12"/>
      <c r="D183" s="18"/>
      <c r="E183" s="19"/>
      <c r="F183" s="18"/>
      <c r="G183" s="19"/>
      <c r="H183" s="18"/>
      <c r="I183" s="19"/>
      <c r="J183" s="19"/>
      <c r="K183" s="19"/>
      <c r="L183" s="19"/>
      <c r="M183" s="19"/>
      <c r="N183" s="19"/>
      <c r="O183" s="19"/>
      <c r="P183" s="19"/>
      <c r="Q183" s="12"/>
      <c r="R183" s="12"/>
      <c r="S183" s="12"/>
      <c r="T183" s="12"/>
      <c r="U183" s="12"/>
      <c r="V183" s="12"/>
      <c r="W183" s="46"/>
      <c r="X183" s="46"/>
      <c r="Y183" s="46"/>
      <c r="Z183" s="46"/>
    </row>
    <row r="184" spans="1:26" ht="12.75" customHeight="1" x14ac:dyDescent="0.25">
      <c r="A184" s="12"/>
      <c r="B184" s="41"/>
      <c r="C184" s="12"/>
      <c r="D184" s="18"/>
      <c r="E184" s="19"/>
      <c r="F184" s="18"/>
      <c r="G184" s="19"/>
      <c r="H184" s="18"/>
      <c r="I184" s="19"/>
      <c r="J184" s="19"/>
      <c r="K184" s="19"/>
      <c r="L184" s="19"/>
      <c r="M184" s="19"/>
      <c r="N184" s="19"/>
      <c r="O184" s="19"/>
      <c r="P184" s="19"/>
      <c r="Q184" s="12"/>
      <c r="R184" s="12"/>
      <c r="S184" s="12"/>
      <c r="T184" s="12"/>
      <c r="U184" s="12"/>
      <c r="V184" s="12"/>
      <c r="W184" s="46"/>
      <c r="X184" s="46"/>
      <c r="Y184" s="46"/>
      <c r="Z184" s="46"/>
    </row>
    <row r="185" spans="1:26" ht="12.75" customHeight="1" x14ac:dyDescent="0.25">
      <c r="A185" s="12"/>
      <c r="B185" s="41"/>
      <c r="C185" s="12"/>
      <c r="D185" s="18"/>
      <c r="E185" s="19"/>
      <c r="F185" s="18"/>
      <c r="G185" s="19"/>
      <c r="H185" s="18"/>
      <c r="I185" s="19"/>
      <c r="J185" s="19"/>
      <c r="K185" s="19"/>
      <c r="L185" s="19"/>
      <c r="M185" s="19"/>
      <c r="N185" s="19"/>
      <c r="O185" s="19"/>
      <c r="P185" s="19"/>
      <c r="Q185" s="12"/>
      <c r="R185" s="12"/>
      <c r="S185" s="12"/>
      <c r="T185" s="12"/>
      <c r="U185" s="12"/>
      <c r="V185" s="12"/>
      <c r="W185" s="46"/>
      <c r="X185" s="46"/>
      <c r="Y185" s="46"/>
      <c r="Z185" s="46"/>
    </row>
    <row r="186" spans="1:26" ht="12.75" customHeight="1" x14ac:dyDescent="0.25">
      <c r="A186" s="12"/>
      <c r="B186" s="41"/>
      <c r="C186" s="12"/>
      <c r="D186" s="18"/>
      <c r="E186" s="19"/>
      <c r="F186" s="18"/>
      <c r="G186" s="19"/>
      <c r="H186" s="18"/>
      <c r="I186" s="19"/>
      <c r="J186" s="19"/>
      <c r="K186" s="19"/>
      <c r="L186" s="19"/>
      <c r="M186" s="19"/>
      <c r="N186" s="19"/>
      <c r="O186" s="19"/>
      <c r="P186" s="19"/>
      <c r="Q186" s="12"/>
      <c r="R186" s="12"/>
      <c r="S186" s="12"/>
      <c r="T186" s="12"/>
      <c r="U186" s="12"/>
      <c r="V186" s="12"/>
      <c r="W186" s="46"/>
      <c r="X186" s="46"/>
      <c r="Y186" s="46"/>
      <c r="Z186" s="46"/>
    </row>
    <row r="187" spans="1:26" ht="12.75" customHeight="1" x14ac:dyDescent="0.25">
      <c r="A187" s="12"/>
      <c r="B187" s="41"/>
      <c r="C187" s="12"/>
      <c r="D187" s="18"/>
      <c r="E187" s="19"/>
      <c r="F187" s="18"/>
      <c r="G187" s="19"/>
      <c r="H187" s="18"/>
      <c r="I187" s="19"/>
      <c r="J187" s="19"/>
      <c r="K187" s="19"/>
      <c r="L187" s="19"/>
      <c r="M187" s="19"/>
      <c r="N187" s="19"/>
      <c r="O187" s="19"/>
      <c r="P187" s="19"/>
      <c r="Q187" s="12"/>
      <c r="R187" s="12"/>
      <c r="S187" s="12"/>
      <c r="T187" s="12"/>
      <c r="U187" s="12"/>
      <c r="V187" s="12"/>
      <c r="W187" s="46"/>
      <c r="X187" s="46"/>
      <c r="Y187" s="46"/>
      <c r="Z187" s="46"/>
    </row>
    <row r="188" spans="1:26" ht="12.75" customHeight="1" x14ac:dyDescent="0.25">
      <c r="A188" s="12"/>
      <c r="B188" s="41"/>
      <c r="C188" s="12"/>
      <c r="D188" s="18"/>
      <c r="E188" s="19"/>
      <c r="F188" s="18"/>
      <c r="G188" s="19"/>
      <c r="H188" s="18"/>
      <c r="I188" s="19"/>
      <c r="J188" s="19"/>
      <c r="K188" s="19"/>
      <c r="L188" s="19"/>
      <c r="M188" s="19"/>
      <c r="N188" s="19"/>
      <c r="O188" s="19"/>
      <c r="P188" s="19"/>
      <c r="Q188" s="12"/>
      <c r="R188" s="12"/>
      <c r="S188" s="12"/>
      <c r="T188" s="12"/>
      <c r="U188" s="12"/>
      <c r="V188" s="12"/>
      <c r="W188" s="46"/>
      <c r="X188" s="46"/>
      <c r="Y188" s="46"/>
      <c r="Z188" s="46"/>
    </row>
    <row r="189" spans="1:26" ht="12.75" customHeight="1" x14ac:dyDescent="0.25">
      <c r="A189" s="12"/>
      <c r="B189" s="41"/>
      <c r="C189" s="12"/>
      <c r="D189" s="18"/>
      <c r="E189" s="19"/>
      <c r="F189" s="18"/>
      <c r="G189" s="19"/>
      <c r="H189" s="18"/>
      <c r="I189" s="19"/>
      <c r="J189" s="19"/>
      <c r="K189" s="19"/>
      <c r="L189" s="19"/>
      <c r="M189" s="19"/>
      <c r="N189" s="19"/>
      <c r="O189" s="19"/>
      <c r="P189" s="19"/>
      <c r="Q189" s="12"/>
      <c r="R189" s="12"/>
      <c r="S189" s="12"/>
      <c r="T189" s="12"/>
      <c r="U189" s="12"/>
      <c r="V189" s="12"/>
      <c r="W189" s="46"/>
      <c r="X189" s="46"/>
      <c r="Y189" s="46"/>
      <c r="Z189" s="46"/>
    </row>
    <row r="190" spans="1:26" ht="12.75" customHeight="1" x14ac:dyDescent="0.25">
      <c r="A190" s="12"/>
      <c r="B190" s="41"/>
      <c r="C190" s="12"/>
      <c r="D190" s="18"/>
      <c r="E190" s="19"/>
      <c r="F190" s="18"/>
      <c r="G190" s="19"/>
      <c r="H190" s="18"/>
      <c r="I190" s="19"/>
      <c r="J190" s="19"/>
      <c r="K190" s="19"/>
      <c r="L190" s="19"/>
      <c r="M190" s="19"/>
      <c r="N190" s="19"/>
      <c r="O190" s="19"/>
      <c r="P190" s="19"/>
      <c r="Q190" s="12"/>
      <c r="R190" s="12"/>
      <c r="S190" s="12"/>
      <c r="T190" s="12"/>
      <c r="U190" s="12"/>
      <c r="V190" s="12"/>
      <c r="W190" s="46"/>
      <c r="X190" s="46"/>
      <c r="Y190" s="46"/>
      <c r="Z190" s="46"/>
    </row>
    <row r="191" spans="1:26" ht="12.75" customHeight="1" x14ac:dyDescent="0.25">
      <c r="A191" s="12"/>
      <c r="B191" s="41"/>
      <c r="C191" s="12"/>
      <c r="D191" s="18"/>
      <c r="E191" s="19"/>
      <c r="F191" s="18"/>
      <c r="G191" s="19"/>
      <c r="H191" s="18"/>
      <c r="I191" s="19"/>
      <c r="J191" s="19"/>
      <c r="K191" s="19"/>
      <c r="L191" s="19"/>
      <c r="M191" s="19"/>
      <c r="N191" s="19"/>
      <c r="O191" s="19"/>
      <c r="P191" s="19"/>
      <c r="Q191" s="12"/>
      <c r="R191" s="12"/>
      <c r="S191" s="12"/>
      <c r="T191" s="12"/>
      <c r="U191" s="12"/>
      <c r="V191" s="12"/>
      <c r="W191" s="46"/>
      <c r="X191" s="46"/>
      <c r="Y191" s="46"/>
      <c r="Z191" s="46"/>
    </row>
    <row r="192" spans="1:26" ht="12.75" customHeight="1" x14ac:dyDescent="0.25">
      <c r="A192" s="12"/>
      <c r="B192" s="41"/>
      <c r="C192" s="12"/>
      <c r="D192" s="18"/>
      <c r="E192" s="19"/>
      <c r="F192" s="18"/>
      <c r="G192" s="19"/>
      <c r="H192" s="18"/>
      <c r="I192" s="19"/>
      <c r="J192" s="19"/>
      <c r="K192" s="19"/>
      <c r="L192" s="19"/>
      <c r="M192" s="19"/>
      <c r="N192" s="19"/>
      <c r="O192" s="19"/>
      <c r="P192" s="19"/>
      <c r="Q192" s="12"/>
      <c r="R192" s="12"/>
      <c r="S192" s="12"/>
      <c r="T192" s="12"/>
      <c r="U192" s="12"/>
      <c r="V192" s="12"/>
      <c r="W192" s="46"/>
      <c r="X192" s="46"/>
      <c r="Y192" s="46"/>
      <c r="Z192" s="46"/>
    </row>
    <row r="193" spans="1:26" ht="12.75" customHeight="1" x14ac:dyDescent="0.25">
      <c r="A193" s="12"/>
      <c r="B193" s="41"/>
      <c r="C193" s="12"/>
      <c r="D193" s="18"/>
      <c r="E193" s="19"/>
      <c r="F193" s="18"/>
      <c r="G193" s="19"/>
      <c r="H193" s="18"/>
      <c r="I193" s="19"/>
      <c r="J193" s="19"/>
      <c r="K193" s="19"/>
      <c r="L193" s="19"/>
      <c r="M193" s="19"/>
      <c r="N193" s="19"/>
      <c r="O193" s="19"/>
      <c r="P193" s="19"/>
      <c r="Q193" s="12"/>
      <c r="R193" s="12"/>
      <c r="S193" s="12"/>
      <c r="T193" s="12"/>
      <c r="U193" s="12"/>
      <c r="V193" s="12"/>
      <c r="W193" s="46"/>
      <c r="X193" s="46"/>
      <c r="Y193" s="46"/>
      <c r="Z193" s="46"/>
    </row>
    <row r="194" spans="1:26" ht="12.75" customHeight="1" x14ac:dyDescent="0.25">
      <c r="A194" s="12"/>
      <c r="B194" s="41"/>
      <c r="C194" s="12"/>
      <c r="D194" s="18"/>
      <c r="E194" s="19"/>
      <c r="F194" s="18"/>
      <c r="G194" s="19"/>
      <c r="H194" s="18"/>
      <c r="I194" s="19"/>
      <c r="J194" s="19"/>
      <c r="K194" s="19"/>
      <c r="L194" s="19"/>
      <c r="M194" s="19"/>
      <c r="N194" s="19"/>
      <c r="O194" s="19"/>
      <c r="P194" s="19"/>
      <c r="Q194" s="12"/>
      <c r="R194" s="12"/>
      <c r="S194" s="12"/>
      <c r="T194" s="12"/>
      <c r="U194" s="12"/>
      <c r="V194" s="12"/>
      <c r="W194" s="46"/>
      <c r="X194" s="46"/>
      <c r="Y194" s="46"/>
      <c r="Z194" s="46"/>
    </row>
    <row r="195" spans="1:26" ht="12.75" customHeight="1" x14ac:dyDescent="0.25">
      <c r="A195" s="12"/>
      <c r="B195" s="41"/>
      <c r="C195" s="12"/>
      <c r="D195" s="18"/>
      <c r="E195" s="19"/>
      <c r="F195" s="18"/>
      <c r="G195" s="19"/>
      <c r="H195" s="18"/>
      <c r="I195" s="19"/>
      <c r="J195" s="19"/>
      <c r="K195" s="19"/>
      <c r="L195" s="19"/>
      <c r="M195" s="19"/>
      <c r="N195" s="19"/>
      <c r="O195" s="19"/>
      <c r="P195" s="19"/>
      <c r="Q195" s="12"/>
      <c r="R195" s="12"/>
      <c r="S195" s="12"/>
      <c r="T195" s="12"/>
      <c r="U195" s="12"/>
      <c r="V195" s="12"/>
      <c r="W195" s="46"/>
      <c r="X195" s="46"/>
      <c r="Y195" s="46"/>
      <c r="Z195" s="46"/>
    </row>
    <row r="196" spans="1:26" ht="12.75" customHeight="1" x14ac:dyDescent="0.25">
      <c r="A196" s="12"/>
      <c r="B196" s="41"/>
      <c r="C196" s="12"/>
      <c r="D196" s="18"/>
      <c r="E196" s="19"/>
      <c r="F196" s="18"/>
      <c r="G196" s="19"/>
      <c r="H196" s="18"/>
      <c r="I196" s="19"/>
      <c r="J196" s="19"/>
      <c r="K196" s="19"/>
      <c r="L196" s="19"/>
      <c r="M196" s="19"/>
      <c r="N196" s="19"/>
      <c r="O196" s="19"/>
      <c r="P196" s="19"/>
      <c r="Q196" s="12"/>
      <c r="R196" s="12"/>
      <c r="S196" s="12"/>
      <c r="T196" s="12"/>
      <c r="U196" s="12"/>
      <c r="V196" s="12"/>
      <c r="W196" s="46"/>
      <c r="X196" s="46"/>
      <c r="Y196" s="46"/>
      <c r="Z196" s="46"/>
    </row>
    <row r="197" spans="1:26" ht="12.75" customHeight="1" x14ac:dyDescent="0.25">
      <c r="A197" s="12"/>
      <c r="B197" s="41"/>
      <c r="C197" s="12"/>
      <c r="D197" s="18"/>
      <c r="E197" s="19"/>
      <c r="F197" s="18"/>
      <c r="G197" s="19"/>
      <c r="H197" s="18"/>
      <c r="I197" s="19"/>
      <c r="J197" s="19"/>
      <c r="K197" s="19"/>
      <c r="L197" s="19"/>
      <c r="M197" s="19"/>
      <c r="N197" s="19"/>
      <c r="O197" s="19"/>
      <c r="P197" s="19"/>
      <c r="Q197" s="12"/>
      <c r="R197" s="12"/>
      <c r="S197" s="12"/>
      <c r="T197" s="12"/>
      <c r="U197" s="12"/>
      <c r="V197" s="12"/>
      <c r="W197" s="46"/>
      <c r="X197" s="46"/>
      <c r="Y197" s="46"/>
      <c r="Z197" s="46"/>
    </row>
    <row r="198" spans="1:26" ht="12.75" customHeight="1" x14ac:dyDescent="0.25">
      <c r="A198" s="12"/>
      <c r="B198" s="41"/>
      <c r="C198" s="12"/>
      <c r="D198" s="18"/>
      <c r="E198" s="19"/>
      <c r="F198" s="18"/>
      <c r="G198" s="19"/>
      <c r="H198" s="18"/>
      <c r="I198" s="19"/>
      <c r="J198" s="19"/>
      <c r="K198" s="19"/>
      <c r="L198" s="19"/>
      <c r="M198" s="19"/>
      <c r="N198" s="19"/>
      <c r="O198" s="19"/>
      <c r="P198" s="19"/>
      <c r="Q198" s="12"/>
      <c r="R198" s="12"/>
      <c r="S198" s="12"/>
      <c r="T198" s="12"/>
      <c r="U198" s="12"/>
      <c r="V198" s="12"/>
      <c r="W198" s="46"/>
      <c r="X198" s="46"/>
      <c r="Y198" s="46"/>
      <c r="Z198" s="46"/>
    </row>
    <row r="199" spans="1:26" ht="12.75" customHeight="1" x14ac:dyDescent="0.25">
      <c r="A199" s="12"/>
      <c r="B199" s="41"/>
      <c r="C199" s="12"/>
      <c r="D199" s="18"/>
      <c r="E199" s="19"/>
      <c r="F199" s="18"/>
      <c r="G199" s="19"/>
      <c r="H199" s="18"/>
      <c r="I199" s="19"/>
      <c r="J199" s="19"/>
      <c r="K199" s="19"/>
      <c r="L199" s="19"/>
      <c r="M199" s="19"/>
      <c r="N199" s="19"/>
      <c r="O199" s="19"/>
      <c r="P199" s="19"/>
      <c r="Q199" s="12"/>
      <c r="R199" s="12"/>
      <c r="S199" s="12"/>
      <c r="T199" s="12"/>
      <c r="U199" s="12"/>
      <c r="V199" s="12"/>
      <c r="W199" s="46"/>
      <c r="X199" s="46"/>
      <c r="Y199" s="46"/>
      <c r="Z199" s="46"/>
    </row>
    <row r="200" spans="1:26" ht="12.75" customHeight="1" x14ac:dyDescent="0.25">
      <c r="A200" s="12"/>
      <c r="B200" s="41"/>
      <c r="C200" s="12"/>
      <c r="D200" s="18"/>
      <c r="E200" s="19"/>
      <c r="F200" s="18"/>
      <c r="G200" s="19"/>
      <c r="H200" s="18"/>
      <c r="I200" s="19"/>
      <c r="J200" s="19"/>
      <c r="K200" s="19"/>
      <c r="L200" s="19"/>
      <c r="M200" s="19"/>
      <c r="N200" s="19"/>
      <c r="O200" s="19"/>
      <c r="P200" s="19"/>
      <c r="Q200" s="12"/>
      <c r="R200" s="12"/>
      <c r="S200" s="12"/>
      <c r="T200" s="12"/>
      <c r="U200" s="12"/>
      <c r="V200" s="12"/>
      <c r="W200" s="46"/>
      <c r="X200" s="46"/>
      <c r="Y200" s="46"/>
      <c r="Z200" s="46"/>
    </row>
    <row r="201" spans="1:26" ht="12.75" customHeight="1" x14ac:dyDescent="0.25">
      <c r="A201" s="12"/>
      <c r="B201" s="41"/>
      <c r="C201" s="12"/>
      <c r="D201" s="18"/>
      <c r="E201" s="19"/>
      <c r="F201" s="18"/>
      <c r="G201" s="19"/>
      <c r="H201" s="18"/>
      <c r="I201" s="19"/>
      <c r="J201" s="19"/>
      <c r="K201" s="19"/>
      <c r="L201" s="19"/>
      <c r="M201" s="19"/>
      <c r="N201" s="19"/>
      <c r="O201" s="19"/>
      <c r="P201" s="19"/>
      <c r="Q201" s="12"/>
      <c r="R201" s="12"/>
      <c r="S201" s="12"/>
      <c r="T201" s="12"/>
      <c r="U201" s="12"/>
      <c r="V201" s="12"/>
      <c r="W201" s="46"/>
      <c r="X201" s="46"/>
      <c r="Y201" s="46"/>
      <c r="Z201" s="46"/>
    </row>
    <row r="202" spans="1:26" ht="12.75" customHeight="1" x14ac:dyDescent="0.25">
      <c r="A202" s="12"/>
      <c r="B202" s="41"/>
      <c r="C202" s="12"/>
      <c r="D202" s="18"/>
      <c r="E202" s="19"/>
      <c r="F202" s="18"/>
      <c r="G202" s="19"/>
      <c r="H202" s="18"/>
      <c r="I202" s="19"/>
      <c r="J202" s="19"/>
      <c r="K202" s="19"/>
      <c r="L202" s="19"/>
      <c r="M202" s="19"/>
      <c r="N202" s="19"/>
      <c r="O202" s="19"/>
      <c r="P202" s="19"/>
      <c r="Q202" s="12"/>
      <c r="R202" s="12"/>
      <c r="S202" s="12"/>
      <c r="T202" s="12"/>
      <c r="U202" s="12"/>
      <c r="V202" s="12"/>
      <c r="W202" s="46"/>
      <c r="X202" s="46"/>
      <c r="Y202" s="46"/>
      <c r="Z202" s="46"/>
    </row>
    <row r="203" spans="1:26" ht="12.75" customHeight="1" x14ac:dyDescent="0.25">
      <c r="A203" s="12"/>
      <c r="B203" s="41"/>
      <c r="C203" s="12"/>
      <c r="D203" s="18"/>
      <c r="E203" s="19"/>
      <c r="F203" s="18"/>
      <c r="G203" s="19"/>
      <c r="H203" s="18"/>
      <c r="I203" s="19"/>
      <c r="J203" s="19"/>
      <c r="K203" s="19"/>
      <c r="L203" s="19"/>
      <c r="M203" s="19"/>
      <c r="N203" s="19"/>
      <c r="O203" s="19"/>
      <c r="P203" s="19"/>
      <c r="Q203" s="12"/>
      <c r="R203" s="12"/>
      <c r="S203" s="12"/>
      <c r="T203" s="12"/>
      <c r="U203" s="12"/>
      <c r="V203" s="12"/>
      <c r="W203" s="46"/>
      <c r="X203" s="46"/>
      <c r="Y203" s="46"/>
      <c r="Z203" s="46"/>
    </row>
    <row r="204" spans="1:26" ht="12.75" customHeight="1" x14ac:dyDescent="0.25">
      <c r="A204" s="12"/>
      <c r="B204" s="41"/>
      <c r="C204" s="12"/>
      <c r="D204" s="18"/>
      <c r="E204" s="19"/>
      <c r="F204" s="18"/>
      <c r="G204" s="19"/>
      <c r="H204" s="18"/>
      <c r="I204" s="19"/>
      <c r="J204" s="19"/>
      <c r="K204" s="19"/>
      <c r="L204" s="19"/>
      <c r="M204" s="19"/>
      <c r="N204" s="19"/>
      <c r="O204" s="19"/>
      <c r="P204" s="19"/>
      <c r="Q204" s="12"/>
      <c r="R204" s="12"/>
      <c r="S204" s="12"/>
      <c r="T204" s="12"/>
      <c r="U204" s="12"/>
      <c r="V204" s="12"/>
      <c r="W204" s="46"/>
      <c r="X204" s="46"/>
      <c r="Y204" s="46"/>
      <c r="Z204" s="46"/>
    </row>
    <row r="205" spans="1:26" ht="12.75" customHeight="1" x14ac:dyDescent="0.25">
      <c r="A205" s="12"/>
      <c r="B205" s="41"/>
      <c r="C205" s="12"/>
      <c r="D205" s="18"/>
      <c r="E205" s="19"/>
      <c r="F205" s="18"/>
      <c r="G205" s="19"/>
      <c r="H205" s="18"/>
      <c r="I205" s="19"/>
      <c r="J205" s="19"/>
      <c r="K205" s="19"/>
      <c r="L205" s="19"/>
      <c r="M205" s="19"/>
      <c r="N205" s="19"/>
      <c r="O205" s="19"/>
      <c r="P205" s="19"/>
      <c r="Q205" s="12"/>
      <c r="R205" s="12"/>
      <c r="S205" s="12"/>
      <c r="T205" s="12"/>
      <c r="U205" s="12"/>
      <c r="V205" s="12"/>
      <c r="W205" s="46"/>
      <c r="X205" s="46"/>
      <c r="Y205" s="46"/>
      <c r="Z205" s="46"/>
    </row>
    <row r="206" spans="1:26" ht="12.75" customHeight="1" x14ac:dyDescent="0.25">
      <c r="A206" s="12"/>
      <c r="B206" s="41"/>
      <c r="C206" s="12"/>
      <c r="D206" s="18"/>
      <c r="E206" s="19"/>
      <c r="F206" s="18"/>
      <c r="G206" s="19"/>
      <c r="H206" s="18"/>
      <c r="I206" s="19"/>
      <c r="J206" s="19"/>
      <c r="K206" s="19"/>
      <c r="L206" s="19"/>
      <c r="M206" s="19"/>
      <c r="N206" s="19"/>
      <c r="O206" s="19"/>
      <c r="P206" s="19"/>
      <c r="Q206" s="12"/>
      <c r="R206" s="12"/>
      <c r="S206" s="12"/>
      <c r="T206" s="12"/>
      <c r="U206" s="12"/>
      <c r="V206" s="12"/>
      <c r="W206" s="46"/>
      <c r="X206" s="46"/>
      <c r="Y206" s="46"/>
      <c r="Z206" s="46"/>
    </row>
    <row r="207" spans="1:26" ht="12.75" customHeight="1" x14ac:dyDescent="0.25">
      <c r="A207" s="12"/>
      <c r="B207" s="41"/>
      <c r="C207" s="12"/>
      <c r="D207" s="18"/>
      <c r="E207" s="19"/>
      <c r="F207" s="18"/>
      <c r="G207" s="19"/>
      <c r="H207" s="18"/>
      <c r="I207" s="19"/>
      <c r="J207" s="19"/>
      <c r="K207" s="19"/>
      <c r="L207" s="19"/>
      <c r="M207" s="19"/>
      <c r="N207" s="19"/>
      <c r="O207" s="19"/>
      <c r="P207" s="19"/>
      <c r="Q207" s="12"/>
      <c r="R207" s="12"/>
      <c r="S207" s="12"/>
      <c r="T207" s="12"/>
      <c r="U207" s="12"/>
      <c r="V207" s="12"/>
      <c r="W207" s="46"/>
      <c r="X207" s="46"/>
      <c r="Y207" s="46"/>
      <c r="Z207" s="46"/>
    </row>
    <row r="208" spans="1:26" ht="12.75" customHeight="1" x14ac:dyDescent="0.25">
      <c r="A208" s="12"/>
      <c r="B208" s="41"/>
      <c r="C208" s="12"/>
      <c r="D208" s="18"/>
      <c r="E208" s="19"/>
      <c r="F208" s="18"/>
      <c r="G208" s="19"/>
      <c r="H208" s="18"/>
      <c r="I208" s="19"/>
      <c r="J208" s="19"/>
      <c r="K208" s="19"/>
      <c r="L208" s="19"/>
      <c r="M208" s="19"/>
      <c r="N208" s="19"/>
      <c r="O208" s="19"/>
      <c r="P208" s="19"/>
      <c r="Q208" s="12"/>
      <c r="R208" s="12"/>
      <c r="S208" s="12"/>
      <c r="T208" s="12"/>
      <c r="U208" s="12"/>
      <c r="V208" s="12"/>
      <c r="W208" s="46"/>
      <c r="X208" s="46"/>
      <c r="Y208" s="46"/>
      <c r="Z208" s="46"/>
    </row>
    <row r="209" spans="1:26" ht="12.75" customHeight="1" x14ac:dyDescent="0.25">
      <c r="A209" s="12"/>
      <c r="B209" s="41"/>
      <c r="C209" s="12"/>
      <c r="D209" s="18"/>
      <c r="E209" s="19"/>
      <c r="F209" s="18"/>
      <c r="G209" s="19"/>
      <c r="H209" s="18"/>
      <c r="I209" s="19"/>
      <c r="J209" s="19"/>
      <c r="K209" s="19"/>
      <c r="L209" s="19"/>
      <c r="M209" s="19"/>
      <c r="N209" s="19"/>
      <c r="O209" s="19"/>
      <c r="P209" s="19"/>
      <c r="Q209" s="12"/>
      <c r="R209" s="12"/>
      <c r="S209" s="12"/>
      <c r="T209" s="12"/>
      <c r="U209" s="12"/>
      <c r="V209" s="12"/>
      <c r="W209" s="46"/>
      <c r="X209" s="46"/>
      <c r="Y209" s="46"/>
      <c r="Z209" s="46"/>
    </row>
    <row r="210" spans="1:26" ht="12.75" customHeight="1" x14ac:dyDescent="0.25">
      <c r="A210" s="12"/>
      <c r="B210" s="41"/>
      <c r="C210" s="12"/>
      <c r="D210" s="18"/>
      <c r="E210" s="19"/>
      <c r="F210" s="18"/>
      <c r="G210" s="19"/>
      <c r="H210" s="18"/>
      <c r="I210" s="19"/>
      <c r="J210" s="19"/>
      <c r="K210" s="19"/>
      <c r="L210" s="19"/>
      <c r="M210" s="19"/>
      <c r="N210" s="19"/>
      <c r="O210" s="19"/>
      <c r="P210" s="19"/>
      <c r="Q210" s="12"/>
      <c r="R210" s="12"/>
      <c r="S210" s="12"/>
      <c r="T210" s="12"/>
      <c r="U210" s="12"/>
      <c r="V210" s="12"/>
      <c r="W210" s="46"/>
      <c r="X210" s="46"/>
      <c r="Y210" s="46"/>
      <c r="Z210" s="46"/>
    </row>
    <row r="211" spans="1:26" ht="12.75" customHeight="1" x14ac:dyDescent="0.25">
      <c r="A211" s="12"/>
      <c r="B211" s="41"/>
      <c r="C211" s="12"/>
      <c r="D211" s="18"/>
      <c r="E211" s="19"/>
      <c r="F211" s="18"/>
      <c r="G211" s="19"/>
      <c r="H211" s="18"/>
      <c r="I211" s="19"/>
      <c r="J211" s="19"/>
      <c r="K211" s="19"/>
      <c r="L211" s="19"/>
      <c r="M211" s="19"/>
      <c r="N211" s="19"/>
      <c r="O211" s="19"/>
      <c r="P211" s="19"/>
      <c r="Q211" s="12"/>
      <c r="R211" s="12"/>
      <c r="S211" s="12"/>
      <c r="T211" s="12"/>
      <c r="U211" s="12"/>
      <c r="V211" s="12"/>
      <c r="W211" s="46"/>
      <c r="X211" s="46"/>
      <c r="Y211" s="46"/>
      <c r="Z211" s="46"/>
    </row>
    <row r="212" spans="1:26" ht="12.75" customHeight="1" x14ac:dyDescent="0.25">
      <c r="A212" s="12"/>
      <c r="B212" s="41"/>
      <c r="C212" s="12"/>
      <c r="D212" s="18"/>
      <c r="E212" s="19"/>
      <c r="F212" s="18"/>
      <c r="G212" s="19"/>
      <c r="H212" s="18"/>
      <c r="I212" s="19"/>
      <c r="J212" s="19"/>
      <c r="K212" s="19"/>
      <c r="L212" s="19"/>
      <c r="M212" s="19"/>
      <c r="N212" s="19"/>
      <c r="O212" s="19"/>
      <c r="P212" s="19"/>
      <c r="Q212" s="12"/>
      <c r="R212" s="12"/>
      <c r="S212" s="12"/>
      <c r="T212" s="12"/>
      <c r="U212" s="12"/>
      <c r="V212" s="12"/>
      <c r="W212" s="46"/>
      <c r="X212" s="46"/>
      <c r="Y212" s="46"/>
      <c r="Z212" s="46"/>
    </row>
    <row r="213" spans="1:26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customHeight="1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customHeight="1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customHeight="1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customHeight="1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customHeight="1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customHeight="1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customHeight="1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customHeight="1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customHeight="1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customHeight="1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customHeight="1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customHeight="1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customHeight="1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customHeight="1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customHeight="1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customHeight="1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customHeight="1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customHeight="1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customHeight="1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customHeight="1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customHeight="1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customHeight="1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customHeight="1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customHeight="1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customHeight="1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customHeight="1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customHeight="1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customHeight="1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customHeight="1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customHeight="1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customHeight="1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customHeight="1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customHeight="1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customHeight="1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customHeight="1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customHeight="1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customHeight="1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customHeight="1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customHeight="1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customHeight="1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customHeight="1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customHeight="1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customHeight="1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customHeight="1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customHeight="1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customHeight="1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customHeight="1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customHeight="1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customHeight="1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5.75" customHeight="1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5.75" customHeight="1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5.75" customHeight="1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customHeight="1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customHeight="1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customHeight="1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customHeight="1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customHeight="1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customHeight="1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customHeight="1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customHeight="1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customHeight="1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customHeight="1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customHeight="1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customHeight="1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customHeight="1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customHeight="1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5.75" customHeight="1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5.75" customHeight="1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customHeight="1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customHeight="1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customHeight="1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5.75" customHeight="1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5.75" customHeight="1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5.75" customHeight="1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customHeight="1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customHeight="1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5.75" customHeight="1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5.75" customHeight="1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customHeight="1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5.75" customHeight="1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customHeight="1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customHeight="1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customHeight="1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5.75" customHeight="1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5.75" customHeight="1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5.75" customHeight="1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5.75" customHeight="1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5.75" customHeight="1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5.75" customHeight="1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5.75" customHeight="1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5.75" customHeight="1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5.75" customHeight="1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5.75" customHeight="1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5.75" customHeight="1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5.75" customHeight="1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5.75" customHeight="1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5.75" customHeight="1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5.75" customHeight="1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5.75" customHeight="1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customHeight="1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customHeight="1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customHeight="1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customHeight="1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customHeight="1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customHeight="1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customHeight="1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5.75" customHeight="1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5.75" customHeight="1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customHeight="1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customHeight="1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customHeight="1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5.75" customHeight="1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5.75" customHeight="1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customHeight="1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customHeight="1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customHeight="1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5.75" customHeight="1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customHeight="1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5.75" customHeight="1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5.75" customHeight="1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customHeight="1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customHeight="1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customHeight="1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customHeight="1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customHeight="1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customHeight="1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customHeight="1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customHeight="1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customHeight="1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customHeight="1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customHeight="1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customHeight="1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customHeight="1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customHeight="1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5.75" customHeight="1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5.75" customHeight="1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5.75" customHeight="1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5.75" customHeight="1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5.75" customHeight="1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5.75" customHeight="1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5.75" customHeight="1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5.75" customHeight="1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5.75" customHeight="1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5.75" customHeight="1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5.75" customHeight="1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5.75" customHeight="1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5.75" customHeight="1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5.75" customHeight="1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5.75" customHeight="1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5.75" customHeight="1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5.75" customHeight="1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5.75" customHeight="1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5.75" customHeight="1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5.75" customHeight="1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5.75" customHeight="1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5.75" customHeight="1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5.75" customHeight="1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5.75" customHeight="1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5.75" customHeight="1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5.75" customHeight="1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5.75" customHeight="1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5.75" customHeight="1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5.75" customHeight="1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5.75" customHeight="1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5.75" customHeight="1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5.75" customHeight="1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5.75" customHeight="1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5.75" customHeight="1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5.75" customHeight="1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5.75" customHeight="1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5.75" customHeight="1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5.75" customHeight="1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5.75" customHeight="1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5.75" customHeight="1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5.75" customHeight="1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5.75" customHeight="1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5.75" customHeight="1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5.75" customHeight="1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5.75" customHeight="1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5.75" customHeight="1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5.75" customHeight="1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5.75" customHeight="1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5.75" customHeight="1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5.75" customHeight="1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5.75" customHeight="1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5.75" customHeight="1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5.75" customHeight="1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5.75" customHeight="1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5.75" customHeight="1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5.75" customHeight="1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5.75" customHeight="1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5.75" customHeight="1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5.75" customHeight="1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5.75" customHeight="1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5.75" customHeigh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5.75" customHeight="1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5.75" customHeight="1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5.75" customHeight="1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5.75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5.75" customHeight="1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5.75" customHeight="1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5.75" customHeight="1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5.75" customHeight="1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5.75" customHeight="1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5.75" customHeight="1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5.75" customHeight="1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5.75" customHeight="1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5.75" customHeight="1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5.75" customHeight="1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5.75" customHeight="1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5.75" customHeight="1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5.75" customHeight="1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5.75" customHeight="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5.75" customHeight="1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5.75" customHeight="1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5.75" customHeight="1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5.75" customHeight="1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5.75" customHeight="1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5.75" customHeight="1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5.75" customHeight="1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5.75" customHeight="1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5.75" customHeight="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5.75" customHeight="1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5.75" customHeight="1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5.75" customHeight="1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5.75" customHeight="1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5.75" customHeight="1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5.75" customHeight="1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5.75" customHeight="1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5.75" customHeight="1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5.75" customHeight="1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5.75" customHeight="1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5.75" customHeight="1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5.75" customHeight="1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5.75" customHeight="1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5.75" customHeight="1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5.75" customHeight="1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5.75" customHeight="1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5.75" customHeight="1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5.75" customHeight="1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5.75" customHeight="1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5.75" customHeight="1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5.75" customHeight="1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5.75" customHeight="1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5.75" customHeight="1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5.75" customHeight="1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5.75" customHeight="1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5.75" customHeight="1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5.75" customHeight="1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5.75" customHeight="1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5.75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5.75" customHeight="1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5.75" customHeight="1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5.75" customHeight="1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5.75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5.75" customHeight="1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5.75" customHeight="1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5.75" customHeight="1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5.75" customHeight="1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5.75" customHeight="1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5.75" customHeight="1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5.75" customHeight="1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5.75" customHeight="1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5.75" customHeight="1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5.75" customHeight="1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5.75" customHeight="1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5.75" customHeight="1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5.75" customHeight="1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5.75" customHeight="1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5.75" customHeight="1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5.75" customHeight="1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5.75" customHeight="1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5.75" customHeight="1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5.75" customHeight="1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5.75" customHeight="1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5.75" customHeight="1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5.75" customHeight="1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5.75" customHeight="1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5.75" customHeight="1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5.75" customHeight="1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5.75" customHeight="1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5.75" customHeight="1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5.75" customHeight="1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5.75" customHeight="1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5.75" customHeight="1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5.75" customHeight="1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5.75" customHeight="1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5.75" customHeight="1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5.75" customHeight="1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5.75" customHeight="1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5.75" customHeight="1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5.75" customHeight="1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5.75" customHeight="1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5.75" customHeight="1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5.75" customHeight="1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5.75" customHeight="1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5.75" customHeight="1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5.75" customHeight="1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5.75" customHeight="1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5.75" customHeight="1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5.75" customHeight="1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5.75" customHeight="1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5.75" customHeight="1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5.75" customHeight="1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5.75" customHeight="1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5.75" customHeight="1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5.75" customHeight="1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5.75" customHeight="1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5.75" customHeight="1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5.75" customHeight="1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5.75" customHeight="1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5.75" customHeight="1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5.75" customHeight="1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5.75" customHeight="1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5.75" customHeight="1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5.75" customHeight="1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5.75" customHeight="1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5.75" customHeight="1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5.75" customHeight="1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5.75" customHeight="1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5.75" customHeight="1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5.75" customHeight="1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5.75" customHeight="1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5.75" customHeight="1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5.75" customHeight="1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5.75" customHeight="1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5.75" customHeight="1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5.75" customHeight="1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5.75" customHeight="1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5.75" customHeight="1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5.75" customHeight="1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5.75" customHeight="1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5.75" customHeight="1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5.75" customHeight="1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5.75" customHeight="1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5.75" customHeight="1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5.75" customHeight="1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5.75" customHeight="1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5.75" customHeight="1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5.75" customHeight="1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5.75" customHeight="1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5.75" customHeight="1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5.75" customHeight="1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5.75" customHeight="1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5.75" customHeight="1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5.75" customHeight="1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5.75" customHeight="1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5.75" customHeight="1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5.75" customHeight="1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5.75" customHeight="1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5.75" customHeight="1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5.75" customHeight="1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5.75" customHeight="1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5.75" customHeight="1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5.75" customHeight="1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5.75" customHeight="1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5.75" customHeight="1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5.75" customHeight="1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5.75" customHeight="1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5.75" customHeight="1" x14ac:dyDescent="0.2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5.75" customHeight="1" x14ac:dyDescent="0.2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5.75" customHeight="1" x14ac:dyDescent="0.2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5.75" customHeight="1" x14ac:dyDescent="0.2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5.75" customHeight="1" x14ac:dyDescent="0.2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5.75" customHeight="1" x14ac:dyDescent="0.2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5.75" customHeight="1" x14ac:dyDescent="0.2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5.75" customHeight="1" x14ac:dyDescent="0.2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5.75" customHeight="1" x14ac:dyDescent="0.2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5.75" customHeight="1" x14ac:dyDescent="0.2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5.75" customHeight="1" x14ac:dyDescent="0.2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5.75" customHeight="1" x14ac:dyDescent="0.2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5.75" customHeight="1" x14ac:dyDescent="0.2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5.75" customHeight="1" x14ac:dyDescent="0.2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5.75" customHeight="1" x14ac:dyDescent="0.2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5.75" customHeight="1" x14ac:dyDescent="0.2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5.75" customHeight="1" x14ac:dyDescent="0.2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5.75" customHeight="1" x14ac:dyDescent="0.2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5.75" customHeight="1" x14ac:dyDescent="0.2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5.75" customHeight="1" x14ac:dyDescent="0.2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5.75" customHeight="1" x14ac:dyDescent="0.2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5.75" customHeight="1" x14ac:dyDescent="0.2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5.75" customHeight="1" x14ac:dyDescent="0.2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5.75" customHeight="1" x14ac:dyDescent="0.2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5.75" customHeight="1" x14ac:dyDescent="0.2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5.75" customHeight="1" x14ac:dyDescent="0.2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5.75" customHeight="1" x14ac:dyDescent="0.2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5.75" customHeight="1" x14ac:dyDescent="0.2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5.75" customHeight="1" x14ac:dyDescent="0.2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5.75" customHeight="1" x14ac:dyDescent="0.2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5.75" customHeight="1" x14ac:dyDescent="0.2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5.75" customHeight="1" x14ac:dyDescent="0.2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5.75" customHeight="1" x14ac:dyDescent="0.2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5.75" customHeight="1" x14ac:dyDescent="0.2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5.75" customHeight="1" x14ac:dyDescent="0.2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5.75" customHeight="1" x14ac:dyDescent="0.2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5.75" customHeight="1" x14ac:dyDescent="0.2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5.75" customHeight="1" x14ac:dyDescent="0.2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5.75" customHeight="1" x14ac:dyDescent="0.2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5.75" customHeight="1" x14ac:dyDescent="0.2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5.75" customHeight="1" x14ac:dyDescent="0.2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5.75" customHeight="1" x14ac:dyDescent="0.2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5.75" customHeight="1" x14ac:dyDescent="0.2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5.75" customHeight="1" x14ac:dyDescent="0.2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5.75" customHeight="1" x14ac:dyDescent="0.2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5.75" customHeight="1" x14ac:dyDescent="0.2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5.75" customHeight="1" x14ac:dyDescent="0.2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5.75" customHeight="1" x14ac:dyDescent="0.2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5.75" customHeight="1" x14ac:dyDescent="0.2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5.75" customHeight="1" x14ac:dyDescent="0.2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5.75" customHeight="1" x14ac:dyDescent="0.2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5.75" customHeight="1" x14ac:dyDescent="0.2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5.75" customHeight="1" x14ac:dyDescent="0.2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5.75" customHeight="1" x14ac:dyDescent="0.2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5.75" customHeight="1" x14ac:dyDescent="0.2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5.75" customHeight="1" x14ac:dyDescent="0.2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5.75" customHeight="1" x14ac:dyDescent="0.2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5.75" customHeight="1" x14ac:dyDescent="0.2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5.75" customHeight="1" x14ac:dyDescent="0.2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5.75" customHeight="1" x14ac:dyDescent="0.2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5.75" customHeight="1" x14ac:dyDescent="0.2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5.75" customHeight="1" x14ac:dyDescent="0.2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5.75" customHeight="1" x14ac:dyDescent="0.2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5.75" customHeight="1" x14ac:dyDescent="0.2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5.75" customHeight="1" x14ac:dyDescent="0.2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5.75" customHeight="1" x14ac:dyDescent="0.2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5.75" customHeight="1" x14ac:dyDescent="0.2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5.75" customHeight="1" x14ac:dyDescent="0.2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5.75" customHeight="1" x14ac:dyDescent="0.2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5.75" customHeight="1" x14ac:dyDescent="0.2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5.75" customHeight="1" x14ac:dyDescent="0.2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5.75" customHeight="1" x14ac:dyDescent="0.2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5.75" customHeight="1" x14ac:dyDescent="0.2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5.75" customHeight="1" x14ac:dyDescent="0.2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5.75" customHeight="1" x14ac:dyDescent="0.2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5.75" customHeight="1" x14ac:dyDescent="0.2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5.75" customHeight="1" x14ac:dyDescent="0.2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5.75" customHeight="1" x14ac:dyDescent="0.2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5.75" customHeight="1" x14ac:dyDescent="0.2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5.75" customHeight="1" x14ac:dyDescent="0.2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5.75" customHeight="1" x14ac:dyDescent="0.2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5.75" customHeight="1" x14ac:dyDescent="0.2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5.75" customHeight="1" x14ac:dyDescent="0.2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5.75" customHeight="1" x14ac:dyDescent="0.2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5.75" customHeight="1" x14ac:dyDescent="0.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5.75" customHeight="1" x14ac:dyDescent="0.2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5.75" customHeight="1" x14ac:dyDescent="0.2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5.75" customHeight="1" x14ac:dyDescent="0.2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5.75" customHeight="1" x14ac:dyDescent="0.2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5.75" customHeight="1" x14ac:dyDescent="0.2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5.75" customHeight="1" x14ac:dyDescent="0.2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5.75" customHeight="1" x14ac:dyDescent="0.2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5.75" customHeight="1" x14ac:dyDescent="0.2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5.75" customHeight="1" x14ac:dyDescent="0.2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5.75" customHeight="1" x14ac:dyDescent="0.2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5.75" customHeight="1" x14ac:dyDescent="0.2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5.75" customHeight="1" x14ac:dyDescent="0.2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5.75" customHeight="1" x14ac:dyDescent="0.2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5.75" customHeight="1" x14ac:dyDescent="0.2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5.75" customHeight="1" x14ac:dyDescent="0.2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5.75" customHeight="1" x14ac:dyDescent="0.2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5.75" customHeight="1" x14ac:dyDescent="0.2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5.75" customHeight="1" x14ac:dyDescent="0.2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5.75" customHeight="1" x14ac:dyDescent="0.2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5.75" customHeight="1" x14ac:dyDescent="0.2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5.75" customHeight="1" x14ac:dyDescent="0.2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5.75" customHeight="1" x14ac:dyDescent="0.2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5.75" customHeight="1" x14ac:dyDescent="0.2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5.75" customHeight="1" x14ac:dyDescent="0.2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5.75" customHeight="1" x14ac:dyDescent="0.2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5.75" customHeight="1" x14ac:dyDescent="0.2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5.75" customHeight="1" x14ac:dyDescent="0.2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5.75" customHeight="1" x14ac:dyDescent="0.2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5.75" customHeight="1" x14ac:dyDescent="0.2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5.75" customHeight="1" x14ac:dyDescent="0.2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5.75" customHeight="1" x14ac:dyDescent="0.2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5.75" customHeight="1" x14ac:dyDescent="0.2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5.75" customHeight="1" x14ac:dyDescent="0.2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5.75" customHeight="1" x14ac:dyDescent="0.2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5.75" customHeight="1" x14ac:dyDescent="0.2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5.75" customHeight="1" x14ac:dyDescent="0.2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5.75" customHeight="1" x14ac:dyDescent="0.2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5.75" customHeight="1" x14ac:dyDescent="0.2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5.75" customHeight="1" x14ac:dyDescent="0.2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5.75" customHeight="1" x14ac:dyDescent="0.2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5.75" customHeight="1" x14ac:dyDescent="0.2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5.75" customHeight="1" x14ac:dyDescent="0.2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5.75" customHeight="1" x14ac:dyDescent="0.2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5.75" customHeight="1" x14ac:dyDescent="0.2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5.75" customHeight="1" x14ac:dyDescent="0.2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5.75" customHeight="1" x14ac:dyDescent="0.2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5.75" customHeight="1" x14ac:dyDescent="0.2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5.75" customHeight="1" x14ac:dyDescent="0.2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5.75" customHeight="1" x14ac:dyDescent="0.2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5.75" customHeight="1" x14ac:dyDescent="0.2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5.75" customHeight="1" x14ac:dyDescent="0.2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5.75" customHeight="1" x14ac:dyDescent="0.2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5.75" customHeight="1" x14ac:dyDescent="0.2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5.75" customHeight="1" x14ac:dyDescent="0.2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5.75" customHeight="1" x14ac:dyDescent="0.2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5.75" customHeight="1" x14ac:dyDescent="0.2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5.75" customHeight="1" x14ac:dyDescent="0.2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5.75" customHeight="1" x14ac:dyDescent="0.2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5.75" customHeight="1" x14ac:dyDescent="0.2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5.75" customHeight="1" x14ac:dyDescent="0.2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5.75" customHeight="1" x14ac:dyDescent="0.2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5.75" customHeight="1" x14ac:dyDescent="0.2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5.75" customHeight="1" x14ac:dyDescent="0.2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5.75" customHeight="1" x14ac:dyDescent="0.2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5.75" customHeight="1" x14ac:dyDescent="0.2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5.75" customHeight="1" x14ac:dyDescent="0.2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5.75" customHeight="1" x14ac:dyDescent="0.2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5.75" customHeight="1" x14ac:dyDescent="0.2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5.75" customHeight="1" x14ac:dyDescent="0.2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5.75" customHeight="1" x14ac:dyDescent="0.2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5.75" customHeight="1" x14ac:dyDescent="0.2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5.75" customHeight="1" x14ac:dyDescent="0.2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5.75" customHeight="1" x14ac:dyDescent="0.2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5.75" customHeight="1" x14ac:dyDescent="0.2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5.75" customHeight="1" x14ac:dyDescent="0.2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5.75" customHeight="1" x14ac:dyDescent="0.2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5.75" customHeight="1" x14ac:dyDescent="0.2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5.75" customHeight="1" x14ac:dyDescent="0.2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5.75" customHeight="1" x14ac:dyDescent="0.2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5.75" customHeight="1" x14ac:dyDescent="0.2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5.75" customHeight="1" x14ac:dyDescent="0.2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5.75" customHeight="1" x14ac:dyDescent="0.2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5.75" customHeight="1" x14ac:dyDescent="0.2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5.75" customHeight="1" x14ac:dyDescent="0.2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5.75" customHeight="1" x14ac:dyDescent="0.2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5.75" customHeight="1" x14ac:dyDescent="0.2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5.75" customHeight="1" x14ac:dyDescent="0.2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5.75" customHeight="1" x14ac:dyDescent="0.2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5.75" customHeight="1" x14ac:dyDescent="0.2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5.75" customHeight="1" x14ac:dyDescent="0.2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5.75" customHeight="1" x14ac:dyDescent="0.2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5.75" customHeight="1" x14ac:dyDescent="0.2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5.75" customHeight="1" x14ac:dyDescent="0.2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5.75" customHeight="1" x14ac:dyDescent="0.2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5.75" customHeight="1" x14ac:dyDescent="0.2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5.75" customHeight="1" x14ac:dyDescent="0.2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5.75" customHeight="1" x14ac:dyDescent="0.2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5.75" customHeight="1" x14ac:dyDescent="0.2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5.75" customHeight="1" x14ac:dyDescent="0.2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5.75" customHeight="1" x14ac:dyDescent="0.2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5.75" customHeight="1" x14ac:dyDescent="0.2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5.75" customHeight="1" x14ac:dyDescent="0.2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5.75" customHeight="1" x14ac:dyDescent="0.2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5.75" customHeight="1" x14ac:dyDescent="0.2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5.75" customHeight="1" x14ac:dyDescent="0.2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5.75" customHeight="1" x14ac:dyDescent="0.2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5.75" customHeight="1" x14ac:dyDescent="0.2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5.75" customHeight="1" x14ac:dyDescent="0.2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5.75" customHeight="1" x14ac:dyDescent="0.2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5.75" customHeight="1" x14ac:dyDescent="0.2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5.75" customHeight="1" x14ac:dyDescent="0.2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5.75" customHeight="1" x14ac:dyDescent="0.2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5.75" customHeight="1" x14ac:dyDescent="0.2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5.75" customHeight="1" x14ac:dyDescent="0.2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5.75" customHeight="1" x14ac:dyDescent="0.2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5.75" customHeight="1" x14ac:dyDescent="0.2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5.75" customHeight="1" x14ac:dyDescent="0.2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5.75" customHeight="1" x14ac:dyDescent="0.2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5.75" customHeight="1" x14ac:dyDescent="0.2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5.75" customHeight="1" x14ac:dyDescent="0.2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5.75" customHeight="1" x14ac:dyDescent="0.2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5.75" customHeight="1" x14ac:dyDescent="0.2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5.75" customHeight="1" x14ac:dyDescent="0.2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5.75" customHeight="1" x14ac:dyDescent="0.2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5.75" customHeight="1" x14ac:dyDescent="0.2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5.75" customHeight="1" x14ac:dyDescent="0.2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5.75" customHeight="1" x14ac:dyDescent="0.2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5.75" customHeight="1" x14ac:dyDescent="0.2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5.75" customHeight="1" x14ac:dyDescent="0.2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5.75" customHeight="1" x14ac:dyDescent="0.2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5.75" customHeight="1" x14ac:dyDescent="0.2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5.75" customHeight="1" x14ac:dyDescent="0.2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5.75" customHeight="1" x14ac:dyDescent="0.2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5.75" customHeight="1" x14ac:dyDescent="0.2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5.75" customHeight="1" x14ac:dyDescent="0.2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5.75" customHeight="1" x14ac:dyDescent="0.2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5.75" customHeight="1" x14ac:dyDescent="0.2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5.75" customHeight="1" x14ac:dyDescent="0.2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5.75" customHeight="1" x14ac:dyDescent="0.2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5.75" customHeight="1" x14ac:dyDescent="0.2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5.75" customHeight="1" x14ac:dyDescent="0.2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5.75" customHeight="1" x14ac:dyDescent="0.2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5.75" customHeight="1" x14ac:dyDescent="0.2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5.75" customHeight="1" x14ac:dyDescent="0.2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5.75" customHeight="1" x14ac:dyDescent="0.2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5.75" customHeight="1" x14ac:dyDescent="0.2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5.75" customHeight="1" x14ac:dyDescent="0.2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5.75" customHeight="1" x14ac:dyDescent="0.2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5.75" customHeight="1" x14ac:dyDescent="0.2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5.75" customHeight="1" x14ac:dyDescent="0.2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5.75" customHeight="1" x14ac:dyDescent="0.2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5.75" customHeight="1" x14ac:dyDescent="0.2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5.75" customHeight="1" x14ac:dyDescent="0.2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5.75" customHeight="1" x14ac:dyDescent="0.2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5.75" customHeight="1" x14ac:dyDescent="0.2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5.75" customHeight="1" x14ac:dyDescent="0.2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5.75" customHeight="1" x14ac:dyDescent="0.2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5.75" customHeight="1" x14ac:dyDescent="0.2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5.75" customHeight="1" x14ac:dyDescent="0.2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5.75" customHeight="1" x14ac:dyDescent="0.2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5.75" customHeight="1" x14ac:dyDescent="0.2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5.75" customHeight="1" x14ac:dyDescent="0.2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5.75" customHeight="1" x14ac:dyDescent="0.2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5.75" customHeight="1" x14ac:dyDescent="0.2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5.75" customHeight="1" x14ac:dyDescent="0.2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5.75" customHeight="1" x14ac:dyDescent="0.2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5.75" customHeight="1" x14ac:dyDescent="0.2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5.75" customHeight="1" x14ac:dyDescent="0.2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5.75" customHeight="1" x14ac:dyDescent="0.2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5.75" customHeight="1" x14ac:dyDescent="0.2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5.75" customHeight="1" x14ac:dyDescent="0.2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5.75" customHeight="1" x14ac:dyDescent="0.2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5.75" customHeight="1" x14ac:dyDescent="0.2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5.75" customHeight="1" x14ac:dyDescent="0.2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5.75" customHeight="1" x14ac:dyDescent="0.2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5.75" customHeight="1" x14ac:dyDescent="0.2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5.75" customHeight="1" x14ac:dyDescent="0.2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5.75" customHeight="1" x14ac:dyDescent="0.2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5.75" customHeight="1" x14ac:dyDescent="0.2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5.75" customHeight="1" x14ac:dyDescent="0.2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5.75" customHeight="1" x14ac:dyDescent="0.2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5.75" customHeight="1" x14ac:dyDescent="0.2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5.75" customHeight="1" x14ac:dyDescent="0.2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5.75" customHeight="1" x14ac:dyDescent="0.2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5.75" customHeight="1" x14ac:dyDescent="0.2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5.75" customHeight="1" x14ac:dyDescent="0.2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5.75" customHeight="1" x14ac:dyDescent="0.2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5.75" customHeight="1" x14ac:dyDescent="0.2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5.75" customHeight="1" x14ac:dyDescent="0.25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5.75" customHeight="1" x14ac:dyDescent="0.2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5.75" customHeight="1" x14ac:dyDescent="0.25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5.75" customHeight="1" x14ac:dyDescent="0.25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5.75" customHeight="1" x14ac:dyDescent="0.25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5.75" customHeight="1" x14ac:dyDescent="0.25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5.75" customHeight="1" x14ac:dyDescent="0.25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5.75" customHeight="1" x14ac:dyDescent="0.25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5.75" customHeight="1" x14ac:dyDescent="0.25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5.75" customHeight="1" x14ac:dyDescent="0.25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5.75" customHeight="1" x14ac:dyDescent="0.25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5.75" customHeight="1" x14ac:dyDescent="0.2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5.75" customHeight="1" x14ac:dyDescent="0.25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5.75" customHeight="1" x14ac:dyDescent="0.25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5.75" customHeight="1" x14ac:dyDescent="0.25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5.75" customHeight="1" x14ac:dyDescent="0.25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5.75" customHeight="1" x14ac:dyDescent="0.25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5.75" customHeight="1" x14ac:dyDescent="0.25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5.75" customHeight="1" x14ac:dyDescent="0.25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5.75" customHeight="1" x14ac:dyDescent="0.25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5.75" customHeight="1" x14ac:dyDescent="0.25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5.75" customHeight="1" x14ac:dyDescent="0.2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5.75" customHeight="1" x14ac:dyDescent="0.25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5.75" customHeight="1" x14ac:dyDescent="0.25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5.75" customHeight="1" x14ac:dyDescent="0.25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5.75" customHeight="1" x14ac:dyDescent="0.25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5.75" customHeight="1" x14ac:dyDescent="0.25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5.75" customHeight="1" x14ac:dyDescent="0.25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5.75" customHeight="1" x14ac:dyDescent="0.25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5.75" customHeight="1" x14ac:dyDescent="0.25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5.75" customHeight="1" x14ac:dyDescent="0.25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5.75" customHeight="1" x14ac:dyDescent="0.2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5.75" customHeight="1" x14ac:dyDescent="0.2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5.75" customHeight="1" x14ac:dyDescent="0.25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5.75" customHeight="1" x14ac:dyDescent="0.25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5.75" customHeight="1" x14ac:dyDescent="0.25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5.75" customHeight="1" x14ac:dyDescent="0.25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5.75" customHeight="1" x14ac:dyDescent="0.25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5.75" customHeight="1" x14ac:dyDescent="0.25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5.75" customHeight="1" x14ac:dyDescent="0.25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5.75" customHeight="1" x14ac:dyDescent="0.25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5.75" customHeight="1" x14ac:dyDescent="0.2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5.75" customHeight="1" x14ac:dyDescent="0.25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5.75" customHeight="1" x14ac:dyDescent="0.25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5.75" customHeight="1" x14ac:dyDescent="0.25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5.75" customHeight="1" x14ac:dyDescent="0.25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5.75" customHeight="1" x14ac:dyDescent="0.25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5.75" customHeight="1" x14ac:dyDescent="0.25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5.75" customHeight="1" x14ac:dyDescent="0.25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5.75" customHeight="1" x14ac:dyDescent="0.25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5.75" customHeight="1" x14ac:dyDescent="0.25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5.75" customHeight="1" x14ac:dyDescent="0.2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5.75" customHeight="1" x14ac:dyDescent="0.25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5.75" customHeight="1" x14ac:dyDescent="0.25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5.75" customHeight="1" x14ac:dyDescent="0.25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5.75" customHeight="1" x14ac:dyDescent="0.25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5.75" customHeight="1" x14ac:dyDescent="0.25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5.75" customHeight="1" x14ac:dyDescent="0.25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5.75" customHeight="1" x14ac:dyDescent="0.25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5.75" customHeight="1" x14ac:dyDescent="0.25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5.75" customHeight="1" x14ac:dyDescent="0.25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</sheetData>
  <mergeCells count="10">
    <mergeCell ref="J12:Q12"/>
    <mergeCell ref="J13:Q13"/>
    <mergeCell ref="J18:Q18"/>
    <mergeCell ref="A11:C11"/>
    <mergeCell ref="Q2:R2"/>
    <mergeCell ref="A4:D4"/>
    <mergeCell ref="A5:A6"/>
    <mergeCell ref="B5:B6"/>
    <mergeCell ref="C5:K5"/>
    <mergeCell ref="L5:R5"/>
  </mergeCell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workbookViewId="0">
      <selection activeCell="N9" sqref="N9"/>
    </sheetView>
  </sheetViews>
  <sheetFormatPr defaultRowHeight="15.75" x14ac:dyDescent="0.25"/>
  <cols>
    <col min="1" max="1" width="5" style="143" customWidth="1"/>
    <col min="2" max="2" width="23.375" style="143" customWidth="1"/>
    <col min="3" max="3" width="4.5" style="143" customWidth="1"/>
    <col min="4" max="4" width="7" style="126" customWidth="1"/>
    <col min="5" max="5" width="5.125" style="127" customWidth="1"/>
    <col min="6" max="6" width="7.5" style="126" customWidth="1"/>
    <col min="7" max="7" width="7.5" style="144" customWidth="1"/>
    <col min="8" max="8" width="7.5" style="126" customWidth="1"/>
    <col min="9" max="9" width="7.5" style="144" customWidth="1"/>
    <col min="10" max="10" width="7.5" style="126" customWidth="1"/>
    <col min="11" max="11" width="7.5" style="144" customWidth="1"/>
    <col min="12" max="23" width="9" style="144"/>
    <col min="24" max="16384" width="9" style="143"/>
  </cols>
  <sheetData>
    <row r="1" spans="1:33" s="122" customFormat="1" x14ac:dyDescent="0.25">
      <c r="A1" s="121" t="s">
        <v>59</v>
      </c>
      <c r="D1" s="123"/>
      <c r="E1" s="124"/>
      <c r="F1" s="123"/>
      <c r="G1" s="124"/>
      <c r="H1" s="123"/>
      <c r="I1" s="124"/>
      <c r="J1" s="123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33" s="122" customFormat="1" x14ac:dyDescent="0.25">
      <c r="A2" s="221" t="s">
        <v>112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33" s="122" customForma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</row>
    <row r="4" spans="1:33" s="125" customFormat="1" x14ac:dyDescent="0.25">
      <c r="A4" s="121" t="s">
        <v>83</v>
      </c>
      <c r="D4" s="126"/>
      <c r="E4" s="127"/>
      <c r="F4" s="126"/>
      <c r="G4" s="127"/>
      <c r="H4" s="126"/>
      <c r="I4" s="127"/>
      <c r="J4" s="126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spans="1:33" s="130" customFormat="1" ht="12.75" x14ac:dyDescent="0.2">
      <c r="A5" s="222" t="s">
        <v>84</v>
      </c>
      <c r="B5" s="218" t="s">
        <v>85</v>
      </c>
      <c r="C5" s="208" t="s">
        <v>86</v>
      </c>
      <c r="D5" s="208" t="s">
        <v>87</v>
      </c>
      <c r="E5" s="210" t="s">
        <v>69</v>
      </c>
      <c r="F5" s="212" t="s">
        <v>88</v>
      </c>
      <c r="G5" s="213"/>
      <c r="H5" s="212" t="s">
        <v>89</v>
      </c>
      <c r="I5" s="213"/>
      <c r="J5" s="212" t="s">
        <v>90</v>
      </c>
      <c r="K5" s="213"/>
      <c r="L5" s="128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33" s="130" customFormat="1" ht="27" customHeight="1" x14ac:dyDescent="0.2">
      <c r="A6" s="222"/>
      <c r="B6" s="218"/>
      <c r="C6" s="209"/>
      <c r="D6" s="209"/>
      <c r="E6" s="211"/>
      <c r="F6" s="51" t="s">
        <v>91</v>
      </c>
      <c r="G6" s="51" t="s">
        <v>92</v>
      </c>
      <c r="H6" s="51" t="s">
        <v>91</v>
      </c>
      <c r="I6" s="51" t="s">
        <v>92</v>
      </c>
      <c r="J6" s="51" t="s">
        <v>91</v>
      </c>
      <c r="K6" s="51" t="s">
        <v>92</v>
      </c>
      <c r="L6" s="128"/>
      <c r="M6" s="129"/>
      <c r="N6" s="129"/>
      <c r="O6" s="129"/>
      <c r="P6" s="129"/>
      <c r="Q6" s="129"/>
      <c r="R6" s="129"/>
      <c r="S6" s="129"/>
      <c r="T6" s="129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</row>
    <row r="7" spans="1:33" s="125" customFormat="1" ht="19.5" customHeight="1" x14ac:dyDescent="0.25">
      <c r="A7" s="132">
        <v>1</v>
      </c>
      <c r="B7" s="133" t="s">
        <v>2</v>
      </c>
      <c r="C7" s="134">
        <v>67</v>
      </c>
      <c r="D7" s="134">
        <f t="shared" ref="D7:D16" si="0">F7+H7+J7</f>
        <v>67</v>
      </c>
      <c r="E7" s="132">
        <v>33</v>
      </c>
      <c r="F7" s="134">
        <v>55</v>
      </c>
      <c r="G7" s="135">
        <f t="shared" ref="G7:G16" si="1">F7/D7</f>
        <v>0.82089552238805974</v>
      </c>
      <c r="H7" s="134">
        <v>12</v>
      </c>
      <c r="I7" s="135">
        <f t="shared" ref="I7:I16" si="2">H7/D7</f>
        <v>0.17910447761194029</v>
      </c>
      <c r="J7" s="134"/>
      <c r="K7" s="135">
        <f t="shared" ref="K7:K16" si="3">J7/D7</f>
        <v>0</v>
      </c>
      <c r="L7" s="127"/>
      <c r="M7" s="127"/>
      <c r="N7" s="127"/>
      <c r="O7" s="127"/>
      <c r="P7" s="127"/>
      <c r="Q7" s="127"/>
      <c r="R7" s="127"/>
      <c r="S7" s="127"/>
      <c r="T7" s="127"/>
    </row>
    <row r="8" spans="1:33" s="125" customFormat="1" ht="19.5" customHeight="1" x14ac:dyDescent="0.25">
      <c r="A8" s="132">
        <v>2</v>
      </c>
      <c r="B8" s="133" t="s">
        <v>93</v>
      </c>
      <c r="C8" s="134">
        <v>67</v>
      </c>
      <c r="D8" s="134">
        <f t="shared" si="0"/>
        <v>67</v>
      </c>
      <c r="E8" s="132">
        <v>33</v>
      </c>
      <c r="F8" s="134">
        <v>61</v>
      </c>
      <c r="G8" s="135">
        <f t="shared" si="1"/>
        <v>0.91044776119402981</v>
      </c>
      <c r="H8" s="134">
        <v>6</v>
      </c>
      <c r="I8" s="135">
        <f t="shared" si="2"/>
        <v>8.9552238805970144E-2</v>
      </c>
      <c r="J8" s="134"/>
      <c r="K8" s="135">
        <f t="shared" si="3"/>
        <v>0</v>
      </c>
      <c r="L8" s="127"/>
      <c r="M8" s="127"/>
      <c r="N8" s="127"/>
      <c r="O8" s="127"/>
      <c r="P8" s="127"/>
      <c r="Q8" s="127"/>
      <c r="R8" s="127"/>
      <c r="S8" s="127"/>
      <c r="T8" s="127"/>
      <c r="AF8" s="136"/>
      <c r="AG8" s="136"/>
    </row>
    <row r="9" spans="1:33" s="125" customFormat="1" ht="19.5" customHeight="1" x14ac:dyDescent="0.25">
      <c r="A9" s="132">
        <v>3</v>
      </c>
      <c r="B9" s="133" t="s">
        <v>94</v>
      </c>
      <c r="C9" s="134">
        <v>67</v>
      </c>
      <c r="D9" s="134">
        <f t="shared" si="0"/>
        <v>67</v>
      </c>
      <c r="E9" s="132">
        <v>33</v>
      </c>
      <c r="F9" s="134">
        <v>62</v>
      </c>
      <c r="G9" s="135">
        <f t="shared" si="1"/>
        <v>0.92537313432835822</v>
      </c>
      <c r="H9" s="134">
        <v>5</v>
      </c>
      <c r="I9" s="135">
        <f t="shared" si="2"/>
        <v>7.4626865671641784E-2</v>
      </c>
      <c r="J9" s="134"/>
      <c r="K9" s="135">
        <f t="shared" si="3"/>
        <v>0</v>
      </c>
      <c r="L9" s="127"/>
      <c r="M9" s="127"/>
      <c r="N9" s="127"/>
      <c r="O9" s="127"/>
      <c r="P9" s="127"/>
      <c r="Q9" s="127"/>
      <c r="R9" s="127"/>
      <c r="S9" s="127"/>
      <c r="T9" s="127"/>
    </row>
    <row r="10" spans="1:33" s="125" customFormat="1" ht="19.5" customHeight="1" x14ac:dyDescent="0.25">
      <c r="A10" s="132">
        <v>4</v>
      </c>
      <c r="B10" s="133" t="s">
        <v>5</v>
      </c>
      <c r="C10" s="134">
        <v>67</v>
      </c>
      <c r="D10" s="134">
        <f t="shared" si="0"/>
        <v>48</v>
      </c>
      <c r="E10" s="132">
        <v>23</v>
      </c>
      <c r="F10" s="134">
        <v>46</v>
      </c>
      <c r="G10" s="135">
        <f t="shared" si="1"/>
        <v>0.95833333333333337</v>
      </c>
      <c r="H10" s="134">
        <v>2</v>
      </c>
      <c r="I10" s="135">
        <f t="shared" si="2"/>
        <v>4.1666666666666664E-2</v>
      </c>
      <c r="J10" s="134"/>
      <c r="K10" s="135">
        <f t="shared" si="3"/>
        <v>0</v>
      </c>
      <c r="L10" s="127"/>
      <c r="M10" s="127"/>
      <c r="N10" s="127"/>
      <c r="O10" s="127"/>
      <c r="P10" s="127"/>
      <c r="Q10" s="127"/>
      <c r="R10" s="127"/>
      <c r="S10" s="127"/>
      <c r="T10" s="127"/>
    </row>
    <row r="11" spans="1:33" s="125" customFormat="1" ht="19.5" customHeight="1" x14ac:dyDescent="0.25">
      <c r="A11" s="132">
        <v>5</v>
      </c>
      <c r="B11" s="133" t="s">
        <v>111</v>
      </c>
      <c r="C11" s="134">
        <v>67</v>
      </c>
      <c r="D11" s="134">
        <f t="shared" si="0"/>
        <v>67</v>
      </c>
      <c r="E11" s="132">
        <v>33</v>
      </c>
      <c r="F11" s="134">
        <v>51</v>
      </c>
      <c r="G11" s="135">
        <f t="shared" si="1"/>
        <v>0.76119402985074625</v>
      </c>
      <c r="H11" s="134">
        <v>16</v>
      </c>
      <c r="I11" s="135">
        <f t="shared" si="2"/>
        <v>0.23880597014925373</v>
      </c>
      <c r="J11" s="134"/>
      <c r="K11" s="135">
        <f t="shared" si="3"/>
        <v>0</v>
      </c>
      <c r="L11" s="127"/>
      <c r="M11" s="127"/>
      <c r="N11" s="127"/>
      <c r="O11" s="127"/>
      <c r="P11" s="127"/>
      <c r="Q11" s="127"/>
      <c r="R11" s="127"/>
      <c r="S11" s="127"/>
      <c r="T11" s="127"/>
    </row>
    <row r="12" spans="1:33" s="125" customFormat="1" ht="19.5" customHeight="1" x14ac:dyDescent="0.25">
      <c r="A12" s="132">
        <v>6</v>
      </c>
      <c r="B12" s="133" t="s">
        <v>7</v>
      </c>
      <c r="C12" s="134">
        <v>67</v>
      </c>
      <c r="D12" s="134">
        <f t="shared" si="0"/>
        <v>67</v>
      </c>
      <c r="E12" s="132">
        <v>33</v>
      </c>
      <c r="F12" s="134">
        <v>55</v>
      </c>
      <c r="G12" s="135">
        <f t="shared" si="1"/>
        <v>0.82089552238805974</v>
      </c>
      <c r="H12" s="134">
        <v>12</v>
      </c>
      <c r="I12" s="135">
        <f t="shared" si="2"/>
        <v>0.17910447761194029</v>
      </c>
      <c r="J12" s="134"/>
      <c r="K12" s="135">
        <f t="shared" si="3"/>
        <v>0</v>
      </c>
      <c r="L12" s="127"/>
      <c r="M12" s="127"/>
      <c r="N12" s="127"/>
      <c r="O12" s="127"/>
      <c r="P12" s="127"/>
      <c r="Q12" s="127"/>
      <c r="R12" s="127"/>
      <c r="S12" s="127"/>
      <c r="T12" s="127"/>
    </row>
    <row r="13" spans="1:33" s="125" customFormat="1" ht="19.5" customHeight="1" x14ac:dyDescent="0.25">
      <c r="A13" s="132">
        <v>7</v>
      </c>
      <c r="B13" s="133" t="s">
        <v>8</v>
      </c>
      <c r="C13" s="134">
        <v>67</v>
      </c>
      <c r="D13" s="134">
        <f t="shared" si="0"/>
        <v>67</v>
      </c>
      <c r="E13" s="132">
        <v>33</v>
      </c>
      <c r="F13" s="134">
        <v>51</v>
      </c>
      <c r="G13" s="135">
        <f t="shared" si="1"/>
        <v>0.76119402985074625</v>
      </c>
      <c r="H13" s="134">
        <v>16</v>
      </c>
      <c r="I13" s="135">
        <f t="shared" si="2"/>
        <v>0.23880597014925373</v>
      </c>
      <c r="J13" s="134"/>
      <c r="K13" s="135">
        <f t="shared" si="3"/>
        <v>0</v>
      </c>
      <c r="L13" s="127"/>
      <c r="M13" s="127"/>
      <c r="N13" s="127"/>
      <c r="O13" s="127"/>
      <c r="P13" s="127"/>
      <c r="Q13" s="127"/>
      <c r="R13" s="127"/>
      <c r="S13" s="127"/>
      <c r="T13" s="127"/>
    </row>
    <row r="14" spans="1:33" s="125" customFormat="1" ht="19.5" customHeight="1" x14ac:dyDescent="0.25">
      <c r="A14" s="132">
        <v>8</v>
      </c>
      <c r="B14" s="133" t="s">
        <v>107</v>
      </c>
      <c r="C14" s="134">
        <v>67</v>
      </c>
      <c r="D14" s="134">
        <f t="shared" si="0"/>
        <v>67</v>
      </c>
      <c r="E14" s="132">
        <v>33</v>
      </c>
      <c r="F14" s="134">
        <v>51</v>
      </c>
      <c r="G14" s="135">
        <f t="shared" si="1"/>
        <v>0.76119402985074625</v>
      </c>
      <c r="H14" s="134">
        <v>16</v>
      </c>
      <c r="I14" s="135">
        <f t="shared" si="2"/>
        <v>0.23880597014925373</v>
      </c>
      <c r="J14" s="134"/>
      <c r="K14" s="135">
        <f t="shared" si="3"/>
        <v>0</v>
      </c>
      <c r="L14" s="127"/>
      <c r="M14" s="127"/>
      <c r="N14" s="127"/>
      <c r="O14" s="127"/>
      <c r="P14" s="127"/>
      <c r="Q14" s="127"/>
      <c r="R14" s="127"/>
      <c r="S14" s="127"/>
      <c r="T14" s="127"/>
    </row>
    <row r="15" spans="1:33" s="125" customFormat="1" ht="19.5" customHeight="1" x14ac:dyDescent="0.25">
      <c r="A15" s="132">
        <v>9</v>
      </c>
      <c r="B15" s="133" t="s">
        <v>106</v>
      </c>
      <c r="C15" s="134">
        <v>67</v>
      </c>
      <c r="D15" s="134">
        <f t="shared" si="0"/>
        <v>67</v>
      </c>
      <c r="E15" s="132">
        <v>33</v>
      </c>
      <c r="F15" s="134">
        <v>51</v>
      </c>
      <c r="G15" s="135">
        <f t="shared" si="1"/>
        <v>0.76119402985074625</v>
      </c>
      <c r="H15" s="134">
        <v>16</v>
      </c>
      <c r="I15" s="135">
        <f t="shared" si="2"/>
        <v>0.23880597014925373</v>
      </c>
      <c r="J15" s="134"/>
      <c r="K15" s="135">
        <f t="shared" si="3"/>
        <v>0</v>
      </c>
      <c r="L15" s="127"/>
      <c r="M15" s="127"/>
      <c r="N15" s="127"/>
      <c r="O15" s="127"/>
      <c r="P15" s="127"/>
      <c r="Q15" s="127"/>
      <c r="R15" s="127"/>
      <c r="S15" s="127"/>
      <c r="T15" s="127"/>
    </row>
    <row r="16" spans="1:33" s="125" customFormat="1" ht="19.5" customHeight="1" x14ac:dyDescent="0.25">
      <c r="A16" s="132">
        <v>10</v>
      </c>
      <c r="B16" s="133" t="s">
        <v>9</v>
      </c>
      <c r="C16" s="134">
        <v>67</v>
      </c>
      <c r="D16" s="134">
        <f t="shared" si="0"/>
        <v>67</v>
      </c>
      <c r="E16" s="132">
        <v>33</v>
      </c>
      <c r="F16" s="134">
        <v>51</v>
      </c>
      <c r="G16" s="135">
        <f t="shared" si="1"/>
        <v>0.76119402985074625</v>
      </c>
      <c r="H16" s="134">
        <v>16</v>
      </c>
      <c r="I16" s="135">
        <f t="shared" si="2"/>
        <v>0.23880597014925373</v>
      </c>
      <c r="J16" s="134"/>
      <c r="K16" s="135">
        <f t="shared" si="3"/>
        <v>0</v>
      </c>
      <c r="L16" s="127"/>
      <c r="M16" s="127"/>
      <c r="N16" s="127"/>
      <c r="O16" s="127"/>
      <c r="P16" s="127"/>
      <c r="Q16" s="127"/>
      <c r="R16" s="127"/>
      <c r="S16" s="127"/>
      <c r="T16" s="127"/>
    </row>
    <row r="17" spans="1:23" s="122" customFormat="1" x14ac:dyDescent="0.25">
      <c r="A17" s="121" t="s">
        <v>108</v>
      </c>
      <c r="B17" s="125"/>
      <c r="C17" s="125"/>
      <c r="D17" s="126"/>
      <c r="E17" s="127"/>
      <c r="F17" s="126"/>
      <c r="G17" s="127"/>
      <c r="H17" s="126"/>
      <c r="I17" s="127"/>
      <c r="J17" s="126"/>
      <c r="K17" s="127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</row>
    <row r="18" spans="1:23" s="122" customFormat="1" ht="15" x14ac:dyDescent="0.25">
      <c r="A18" s="210" t="s">
        <v>84</v>
      </c>
      <c r="B18" s="219" t="s">
        <v>95</v>
      </c>
      <c r="C18" s="208" t="s">
        <v>86</v>
      </c>
      <c r="D18" s="208" t="s">
        <v>87</v>
      </c>
      <c r="E18" s="210" t="s">
        <v>69</v>
      </c>
      <c r="F18" s="212" t="s">
        <v>96</v>
      </c>
      <c r="G18" s="213"/>
      <c r="H18" s="212" t="s">
        <v>97</v>
      </c>
      <c r="I18" s="213"/>
      <c r="J18" s="212" t="s">
        <v>98</v>
      </c>
      <c r="K18" s="213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</row>
    <row r="19" spans="1:23" s="122" customFormat="1" ht="25.5" customHeight="1" x14ac:dyDescent="0.25">
      <c r="A19" s="211"/>
      <c r="B19" s="220"/>
      <c r="C19" s="209"/>
      <c r="D19" s="209"/>
      <c r="E19" s="211"/>
      <c r="F19" s="51" t="s">
        <v>91</v>
      </c>
      <c r="G19" s="51" t="s">
        <v>92</v>
      </c>
      <c r="H19" s="51" t="s">
        <v>91</v>
      </c>
      <c r="I19" s="51" t="s">
        <v>92</v>
      </c>
      <c r="J19" s="51" t="s">
        <v>91</v>
      </c>
      <c r="K19" s="51" t="s">
        <v>92</v>
      </c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</row>
    <row r="20" spans="1:23" s="122" customFormat="1" x14ac:dyDescent="0.25">
      <c r="A20" s="214" t="s">
        <v>100</v>
      </c>
      <c r="B20" s="215"/>
      <c r="C20" s="137"/>
      <c r="D20" s="138"/>
      <c r="E20" s="139"/>
      <c r="F20" s="51"/>
      <c r="G20" s="51"/>
      <c r="H20" s="51"/>
      <c r="I20" s="51"/>
      <c r="J20" s="51"/>
      <c r="K20" s="51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</row>
    <row r="21" spans="1:23" s="122" customFormat="1" x14ac:dyDescent="0.25">
      <c r="A21" s="132">
        <v>1</v>
      </c>
      <c r="B21" s="133" t="s">
        <v>23</v>
      </c>
      <c r="C21" s="134">
        <v>67</v>
      </c>
      <c r="D21" s="134">
        <f>F21+H21+J21</f>
        <v>67</v>
      </c>
      <c r="E21" s="132">
        <v>33</v>
      </c>
      <c r="F21" s="134">
        <v>52</v>
      </c>
      <c r="G21" s="135">
        <f t="shared" ref="G21:G29" si="4">F21/D21</f>
        <v>0.77611940298507465</v>
      </c>
      <c r="H21" s="134">
        <v>15</v>
      </c>
      <c r="I21" s="135">
        <f>H21/D21</f>
        <v>0.22388059701492538</v>
      </c>
      <c r="J21" s="134"/>
      <c r="K21" s="135">
        <f>J21/D21</f>
        <v>0</v>
      </c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</row>
    <row r="22" spans="1:23" s="122" customFormat="1" x14ac:dyDescent="0.25">
      <c r="A22" s="132">
        <v>2</v>
      </c>
      <c r="B22" s="133" t="s">
        <v>24</v>
      </c>
      <c r="C22" s="134">
        <v>67</v>
      </c>
      <c r="D22" s="134">
        <f>F22+H22+J22</f>
        <v>67</v>
      </c>
      <c r="E22" s="132">
        <v>33</v>
      </c>
      <c r="F22" s="134">
        <v>53</v>
      </c>
      <c r="G22" s="135">
        <f t="shared" si="4"/>
        <v>0.79104477611940294</v>
      </c>
      <c r="H22" s="134">
        <v>14</v>
      </c>
      <c r="I22" s="135">
        <f>H22/D22</f>
        <v>0.20895522388059701</v>
      </c>
      <c r="J22" s="134"/>
      <c r="K22" s="135">
        <f>J22/D22</f>
        <v>0</v>
      </c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</row>
    <row r="23" spans="1:23" s="122" customFormat="1" x14ac:dyDescent="0.25">
      <c r="A23" s="132">
        <v>3</v>
      </c>
      <c r="B23" s="133" t="s">
        <v>101</v>
      </c>
      <c r="C23" s="134">
        <v>67</v>
      </c>
      <c r="D23" s="134">
        <f>F23+H23+J23</f>
        <v>67</v>
      </c>
      <c r="E23" s="132">
        <v>33</v>
      </c>
      <c r="F23" s="134">
        <v>52</v>
      </c>
      <c r="G23" s="135">
        <f t="shared" si="4"/>
        <v>0.77611940298507465</v>
      </c>
      <c r="H23" s="134">
        <v>15</v>
      </c>
      <c r="I23" s="135">
        <f>H23/D23</f>
        <v>0.22388059701492538</v>
      </c>
      <c r="J23" s="134"/>
      <c r="K23" s="135">
        <f>J23/D23</f>
        <v>0</v>
      </c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</row>
    <row r="24" spans="1:23" s="122" customFormat="1" x14ac:dyDescent="0.25">
      <c r="A24" s="216" t="s">
        <v>102</v>
      </c>
      <c r="B24" s="217"/>
      <c r="C24" s="140"/>
      <c r="D24" s="140"/>
      <c r="E24" s="132"/>
      <c r="F24" s="141"/>
      <c r="G24" s="142"/>
      <c r="H24" s="141"/>
      <c r="I24" s="142"/>
      <c r="J24" s="141"/>
      <c r="K24" s="142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</row>
    <row r="25" spans="1:23" s="122" customFormat="1" x14ac:dyDescent="0.25">
      <c r="A25" s="132">
        <v>1</v>
      </c>
      <c r="B25" s="133" t="s">
        <v>26</v>
      </c>
      <c r="C25" s="134">
        <v>67</v>
      </c>
      <c r="D25" s="134">
        <f t="shared" ref="D25:D29" si="5">F25+H25+J25</f>
        <v>67</v>
      </c>
      <c r="E25" s="132">
        <v>33</v>
      </c>
      <c r="F25" s="134">
        <v>53</v>
      </c>
      <c r="G25" s="135">
        <f t="shared" si="4"/>
        <v>0.79104477611940294</v>
      </c>
      <c r="H25" s="134">
        <v>14</v>
      </c>
      <c r="I25" s="135">
        <f t="shared" ref="I25:I29" si="6">H25/D25</f>
        <v>0.20895522388059701</v>
      </c>
      <c r="J25" s="134"/>
      <c r="K25" s="135">
        <f t="shared" ref="K25:K29" si="7">J25/D25</f>
        <v>0</v>
      </c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</row>
    <row r="26" spans="1:23" s="122" customFormat="1" x14ac:dyDescent="0.25">
      <c r="A26" s="132">
        <v>2</v>
      </c>
      <c r="B26" s="133" t="s">
        <v>27</v>
      </c>
      <c r="C26" s="134">
        <v>67</v>
      </c>
      <c r="D26" s="134">
        <f t="shared" si="5"/>
        <v>67</v>
      </c>
      <c r="E26" s="132">
        <v>33</v>
      </c>
      <c r="F26" s="134">
        <v>53</v>
      </c>
      <c r="G26" s="135">
        <f t="shared" si="4"/>
        <v>0.79104477611940294</v>
      </c>
      <c r="H26" s="134">
        <v>14</v>
      </c>
      <c r="I26" s="135">
        <f t="shared" si="6"/>
        <v>0.20895522388059701</v>
      </c>
      <c r="J26" s="134"/>
      <c r="K26" s="135">
        <f t="shared" si="7"/>
        <v>0</v>
      </c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</row>
    <row r="27" spans="1:23" s="122" customFormat="1" x14ac:dyDescent="0.25">
      <c r="A27" s="132">
        <v>3</v>
      </c>
      <c r="B27" s="133" t="s">
        <v>28</v>
      </c>
      <c r="C27" s="134">
        <v>67</v>
      </c>
      <c r="D27" s="134">
        <f t="shared" si="5"/>
        <v>67</v>
      </c>
      <c r="E27" s="132">
        <v>33</v>
      </c>
      <c r="F27" s="134">
        <v>51</v>
      </c>
      <c r="G27" s="135">
        <f t="shared" ref="G27" si="8">F27/D27</f>
        <v>0.76119402985074625</v>
      </c>
      <c r="H27" s="134">
        <v>16</v>
      </c>
      <c r="I27" s="135">
        <f t="shared" si="6"/>
        <v>0.23880597014925373</v>
      </c>
      <c r="J27" s="134"/>
      <c r="K27" s="135">
        <f t="shared" si="7"/>
        <v>0</v>
      </c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</row>
    <row r="28" spans="1:23" s="122" customFormat="1" x14ac:dyDescent="0.25">
      <c r="A28" s="132">
        <v>4</v>
      </c>
      <c r="B28" s="133" t="s">
        <v>103</v>
      </c>
      <c r="C28" s="134">
        <v>67</v>
      </c>
      <c r="D28" s="134">
        <f t="shared" si="5"/>
        <v>67</v>
      </c>
      <c r="E28" s="132">
        <v>33</v>
      </c>
      <c r="F28" s="134">
        <v>52</v>
      </c>
      <c r="G28" s="135">
        <f t="shared" si="4"/>
        <v>0.77611940298507465</v>
      </c>
      <c r="H28" s="134">
        <v>15</v>
      </c>
      <c r="I28" s="135">
        <f t="shared" si="6"/>
        <v>0.22388059701492538</v>
      </c>
      <c r="J28" s="134"/>
      <c r="K28" s="135">
        <f t="shared" si="7"/>
        <v>0</v>
      </c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</row>
    <row r="29" spans="1:23" s="122" customFormat="1" x14ac:dyDescent="0.25">
      <c r="A29" s="132">
        <v>5</v>
      </c>
      <c r="B29" s="133" t="s">
        <v>31</v>
      </c>
      <c r="C29" s="134">
        <v>67</v>
      </c>
      <c r="D29" s="134">
        <f t="shared" si="5"/>
        <v>67</v>
      </c>
      <c r="E29" s="132">
        <v>33</v>
      </c>
      <c r="F29" s="134">
        <v>54</v>
      </c>
      <c r="G29" s="135">
        <f t="shared" si="4"/>
        <v>0.80597014925373134</v>
      </c>
      <c r="H29" s="134">
        <v>13</v>
      </c>
      <c r="I29" s="135">
        <f t="shared" si="6"/>
        <v>0.19402985074626866</v>
      </c>
      <c r="J29" s="134"/>
      <c r="K29" s="135">
        <f t="shared" si="7"/>
        <v>0</v>
      </c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</row>
    <row r="30" spans="1:23" s="122" customFormat="1" x14ac:dyDescent="0.25">
      <c r="A30" s="121" t="s">
        <v>109</v>
      </c>
      <c r="B30" s="125"/>
      <c r="C30" s="125"/>
      <c r="D30" s="126"/>
      <c r="E30" s="127"/>
      <c r="F30" s="126"/>
      <c r="G30" s="127"/>
      <c r="H30" s="126"/>
      <c r="I30" s="127"/>
      <c r="J30" s="126"/>
      <c r="K30" s="127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</row>
    <row r="31" spans="1:23" s="122" customFormat="1" ht="15" x14ac:dyDescent="0.25">
      <c r="A31" s="210" t="s">
        <v>84</v>
      </c>
      <c r="B31" s="218" t="s">
        <v>99</v>
      </c>
      <c r="C31" s="208" t="s">
        <v>86</v>
      </c>
      <c r="D31" s="208" t="s">
        <v>87</v>
      </c>
      <c r="E31" s="210" t="s">
        <v>69</v>
      </c>
      <c r="F31" s="212" t="s">
        <v>96</v>
      </c>
      <c r="G31" s="213"/>
      <c r="H31" s="212" t="s">
        <v>97</v>
      </c>
      <c r="I31" s="213"/>
      <c r="J31" s="212" t="s">
        <v>98</v>
      </c>
      <c r="K31" s="213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</row>
    <row r="32" spans="1:23" s="122" customFormat="1" ht="25.5" customHeight="1" x14ac:dyDescent="0.25">
      <c r="A32" s="211"/>
      <c r="B32" s="218"/>
      <c r="C32" s="209"/>
      <c r="D32" s="209"/>
      <c r="E32" s="211"/>
      <c r="F32" s="51" t="s">
        <v>91</v>
      </c>
      <c r="G32" s="51" t="s">
        <v>92</v>
      </c>
      <c r="H32" s="51" t="s">
        <v>91</v>
      </c>
      <c r="I32" s="51" t="s">
        <v>92</v>
      </c>
      <c r="J32" s="51" t="s">
        <v>91</v>
      </c>
      <c r="K32" s="51" t="s">
        <v>92</v>
      </c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</row>
    <row r="33" spans="1:23" s="122" customFormat="1" x14ac:dyDescent="0.25">
      <c r="A33" s="132">
        <v>1</v>
      </c>
      <c r="B33" s="133" t="s">
        <v>32</v>
      </c>
      <c r="C33" s="134">
        <v>67</v>
      </c>
      <c r="D33" s="134">
        <f>F33+H33+J33</f>
        <v>67</v>
      </c>
      <c r="E33" s="132">
        <v>33</v>
      </c>
      <c r="F33" s="134">
        <v>61</v>
      </c>
      <c r="G33" s="135">
        <f>F33/D33</f>
        <v>0.91044776119402981</v>
      </c>
      <c r="H33" s="134">
        <v>6</v>
      </c>
      <c r="I33" s="135">
        <f>H33/D33</f>
        <v>8.9552238805970144E-2</v>
      </c>
      <c r="J33" s="134"/>
      <c r="K33" s="135">
        <f>J33/D33</f>
        <v>0</v>
      </c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</row>
    <row r="34" spans="1:23" s="122" customFormat="1" x14ac:dyDescent="0.25">
      <c r="A34" s="132">
        <v>2</v>
      </c>
      <c r="B34" s="133" t="s">
        <v>33</v>
      </c>
      <c r="C34" s="134">
        <v>67</v>
      </c>
      <c r="D34" s="134">
        <f>F34+H34+J34</f>
        <v>67</v>
      </c>
      <c r="E34" s="132">
        <v>33</v>
      </c>
      <c r="F34" s="134">
        <v>62</v>
      </c>
      <c r="G34" s="135">
        <f>F34/D34</f>
        <v>0.92537313432835822</v>
      </c>
      <c r="H34" s="134">
        <v>5</v>
      </c>
      <c r="I34" s="135">
        <f>H34/D34</f>
        <v>7.4626865671641784E-2</v>
      </c>
      <c r="J34" s="134"/>
      <c r="K34" s="135">
        <f>J34/D34</f>
        <v>0</v>
      </c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</row>
    <row r="35" spans="1:23" s="122" customFormat="1" x14ac:dyDescent="0.25">
      <c r="A35" s="132">
        <v>3</v>
      </c>
      <c r="B35" s="133" t="s">
        <v>34</v>
      </c>
      <c r="C35" s="134">
        <v>67</v>
      </c>
      <c r="D35" s="134">
        <f>F35+H35+J35</f>
        <v>67</v>
      </c>
      <c r="E35" s="132">
        <v>33</v>
      </c>
      <c r="F35" s="134">
        <v>59</v>
      </c>
      <c r="G35" s="135">
        <f>F35/D35</f>
        <v>0.88059701492537312</v>
      </c>
      <c r="H35" s="134">
        <v>8</v>
      </c>
      <c r="I35" s="135">
        <f>H35/D35</f>
        <v>0.11940298507462686</v>
      </c>
      <c r="J35" s="134"/>
      <c r="K35" s="135">
        <f>J35/D35</f>
        <v>0</v>
      </c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</row>
    <row r="36" spans="1:23" s="122" customFormat="1" x14ac:dyDescent="0.25">
      <c r="A36" s="132">
        <v>4</v>
      </c>
      <c r="B36" s="133" t="s">
        <v>35</v>
      </c>
      <c r="C36" s="134">
        <v>67</v>
      </c>
      <c r="D36" s="134">
        <f>F36+H36+J36</f>
        <v>67</v>
      </c>
      <c r="E36" s="132">
        <v>33</v>
      </c>
      <c r="F36" s="134">
        <v>63</v>
      </c>
      <c r="G36" s="135">
        <f>F36/D36</f>
        <v>0.94029850746268662</v>
      </c>
      <c r="H36" s="134">
        <v>4</v>
      </c>
      <c r="I36" s="135">
        <f>H36/D36</f>
        <v>5.9701492537313432E-2</v>
      </c>
      <c r="J36" s="134"/>
      <c r="K36" s="135">
        <f>J36/D36</f>
        <v>0</v>
      </c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</row>
    <row r="37" spans="1:23" s="122" customFormat="1" x14ac:dyDescent="0.25">
      <c r="A37" s="132">
        <v>5</v>
      </c>
      <c r="B37" s="133" t="s">
        <v>36</v>
      </c>
      <c r="C37" s="134">
        <v>67</v>
      </c>
      <c r="D37" s="134">
        <f>F37+H37+J37</f>
        <v>67</v>
      </c>
      <c r="E37" s="132">
        <v>33</v>
      </c>
      <c r="F37" s="134">
        <v>63</v>
      </c>
      <c r="G37" s="135">
        <f>F37/D37</f>
        <v>0.94029850746268662</v>
      </c>
      <c r="H37" s="134">
        <v>4</v>
      </c>
      <c r="I37" s="135">
        <f>H37/D37</f>
        <v>5.9701492537313432E-2</v>
      </c>
      <c r="J37" s="134"/>
      <c r="K37" s="135">
        <f>J37/D37</f>
        <v>0</v>
      </c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</row>
    <row r="38" spans="1:23" s="122" customFormat="1" x14ac:dyDescent="0.25">
      <c r="D38" s="123"/>
      <c r="E38" s="124"/>
      <c r="F38" s="123"/>
      <c r="G38" s="203" t="s">
        <v>110</v>
      </c>
      <c r="H38" s="203"/>
      <c r="I38" s="203"/>
      <c r="J38" s="203"/>
      <c r="K38" s="203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</row>
    <row r="39" spans="1:23" s="122" customFormat="1" ht="15.75" customHeight="1" x14ac:dyDescent="0.25">
      <c r="B39" s="123" t="s">
        <v>104</v>
      </c>
      <c r="C39" s="145"/>
      <c r="D39" s="145"/>
      <c r="E39" s="145"/>
      <c r="F39" s="145"/>
      <c r="G39" s="204" t="s">
        <v>105</v>
      </c>
      <c r="H39" s="204"/>
      <c r="I39" s="204"/>
      <c r="J39" s="204"/>
      <c r="K39" s="20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</row>
    <row r="40" spans="1:23" s="122" customFormat="1" ht="15" x14ac:dyDescent="0.25">
      <c r="B40" s="123"/>
      <c r="C40" s="123"/>
      <c r="D40" s="123"/>
      <c r="E40" s="124"/>
      <c r="F40" s="123"/>
      <c r="G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</row>
    <row r="41" spans="1:23" s="122" customFormat="1" ht="15" x14ac:dyDescent="0.25">
      <c r="B41" s="123"/>
      <c r="C41" s="123"/>
      <c r="D41" s="123"/>
      <c r="E41" s="124"/>
      <c r="F41" s="123"/>
      <c r="G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</row>
    <row r="42" spans="1:23" s="122" customFormat="1" ht="15" x14ac:dyDescent="0.25">
      <c r="B42" s="123"/>
      <c r="C42" s="123"/>
      <c r="D42" s="123"/>
      <c r="E42" s="124"/>
      <c r="F42" s="123"/>
      <c r="G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</row>
    <row r="43" spans="1:23" s="122" customFormat="1" ht="15" x14ac:dyDescent="0.25">
      <c r="B43" s="123"/>
      <c r="C43" s="123"/>
      <c r="D43" s="123"/>
      <c r="E43" s="124"/>
      <c r="F43" s="123"/>
      <c r="G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</row>
    <row r="44" spans="1:23" s="122" customFormat="1" ht="18.75" x14ac:dyDescent="0.3">
      <c r="B44" s="147" t="s">
        <v>73</v>
      </c>
      <c r="C44" s="146"/>
      <c r="D44" s="146"/>
      <c r="E44" s="146"/>
      <c r="F44" s="146"/>
      <c r="G44" s="205" t="s">
        <v>80</v>
      </c>
      <c r="H44" s="205"/>
      <c r="I44" s="205"/>
      <c r="J44" s="205"/>
      <c r="K44" s="205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</row>
    <row r="45" spans="1:23" s="122" customFormat="1" ht="15" x14ac:dyDescent="0.25">
      <c r="D45" s="123"/>
      <c r="E45" s="124"/>
      <c r="F45" s="123"/>
      <c r="G45" s="124"/>
      <c r="H45" s="123"/>
      <c r="I45" s="124"/>
      <c r="J45" s="123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</row>
    <row r="46" spans="1:23" s="122" customFormat="1" ht="15" x14ac:dyDescent="0.25">
      <c r="D46" s="123"/>
      <c r="E46" s="124"/>
      <c r="F46" s="123"/>
      <c r="G46" s="124"/>
      <c r="H46" s="123"/>
      <c r="I46" s="124"/>
      <c r="J46" s="123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</row>
    <row r="47" spans="1:23" s="122" customFormat="1" ht="15" x14ac:dyDescent="0.25">
      <c r="D47" s="123"/>
      <c r="E47" s="124"/>
      <c r="F47" s="123"/>
      <c r="G47" s="124"/>
      <c r="H47" s="123"/>
      <c r="I47" s="124"/>
      <c r="J47" s="123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</row>
    <row r="48" spans="1:23" s="122" customFormat="1" ht="15" x14ac:dyDescent="0.25">
      <c r="D48" s="123"/>
      <c r="E48" s="124"/>
      <c r="F48" s="123"/>
      <c r="G48" s="124"/>
      <c r="H48" s="123"/>
      <c r="I48" s="124"/>
      <c r="J48" s="123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</row>
    <row r="49" spans="4:23" s="122" customFormat="1" ht="15" x14ac:dyDescent="0.25">
      <c r="D49" s="123"/>
      <c r="E49" s="124"/>
      <c r="F49" s="123"/>
      <c r="G49" s="124"/>
      <c r="H49" s="123"/>
      <c r="I49" s="124"/>
      <c r="J49" s="123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</row>
    <row r="50" spans="4:23" s="122" customFormat="1" ht="15" x14ac:dyDescent="0.25">
      <c r="D50" s="123"/>
      <c r="E50" s="124"/>
      <c r="F50" s="123"/>
      <c r="G50" s="124"/>
      <c r="H50" s="123"/>
      <c r="I50" s="124"/>
      <c r="J50" s="123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</row>
    <row r="51" spans="4:23" s="122" customFormat="1" ht="15" x14ac:dyDescent="0.25">
      <c r="D51" s="123"/>
      <c r="E51" s="124"/>
      <c r="F51" s="123"/>
      <c r="G51" s="124"/>
      <c r="H51" s="123"/>
      <c r="I51" s="124"/>
      <c r="J51" s="123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</row>
    <row r="52" spans="4:23" s="122" customFormat="1" ht="15" x14ac:dyDescent="0.25">
      <c r="D52" s="123"/>
      <c r="E52" s="124"/>
      <c r="F52" s="123"/>
      <c r="G52" s="124"/>
      <c r="H52" s="123"/>
      <c r="I52" s="124"/>
      <c r="J52" s="123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</row>
    <row r="53" spans="4:23" s="122" customFormat="1" ht="15" x14ac:dyDescent="0.25">
      <c r="D53" s="123"/>
      <c r="E53" s="124"/>
      <c r="F53" s="123"/>
      <c r="G53" s="124"/>
      <c r="H53" s="123"/>
      <c r="I53" s="124"/>
      <c r="J53" s="123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</row>
    <row r="54" spans="4:23" s="122" customFormat="1" ht="15" x14ac:dyDescent="0.25">
      <c r="D54" s="123"/>
      <c r="E54" s="124"/>
      <c r="F54" s="123"/>
      <c r="G54" s="124"/>
      <c r="H54" s="123"/>
      <c r="I54" s="124"/>
      <c r="J54" s="123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</row>
  </sheetData>
  <mergeCells count="30">
    <mergeCell ref="A18:A19"/>
    <mergeCell ref="B18:B19"/>
    <mergeCell ref="C18:C19"/>
    <mergeCell ref="D18:D19"/>
    <mergeCell ref="A2:K2"/>
    <mergeCell ref="A5:A6"/>
    <mergeCell ref="B5:B6"/>
    <mergeCell ref="C5:C6"/>
    <mergeCell ref="D5:D6"/>
    <mergeCell ref="E5:E6"/>
    <mergeCell ref="F5:G5"/>
    <mergeCell ref="H5:I5"/>
    <mergeCell ref="J5:K5"/>
    <mergeCell ref="E18:E19"/>
    <mergeCell ref="G44:K44"/>
    <mergeCell ref="J31:K31"/>
    <mergeCell ref="G38:K38"/>
    <mergeCell ref="G39:K39"/>
    <mergeCell ref="F18:G18"/>
    <mergeCell ref="H18:I18"/>
    <mergeCell ref="J18:K18"/>
    <mergeCell ref="D31:D32"/>
    <mergeCell ref="E31:E32"/>
    <mergeCell ref="F31:G31"/>
    <mergeCell ref="H31:I31"/>
    <mergeCell ref="A20:B20"/>
    <mergeCell ref="A24:B24"/>
    <mergeCell ref="A31:A32"/>
    <mergeCell ref="B31:B32"/>
    <mergeCell ref="C31:C32"/>
  </mergeCells>
  <pageMargins left="0.45" right="0" top="0" bottom="0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ĐIỂM</vt:lpstr>
      <vt:lpstr>MÔN HỌC</vt:lpstr>
      <vt:lpstr>NĂNG LỰC- PHẨM CHẤT</vt:lpstr>
      <vt:lpstr>KQGD</vt:lpstr>
      <vt:lpstr>CHUNG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Personal</cp:lastModifiedBy>
  <cp:lastPrinted>2021-05-14T00:27:07Z</cp:lastPrinted>
  <dcterms:created xsi:type="dcterms:W3CDTF">2021-05-09T05:28:13Z</dcterms:created>
  <dcterms:modified xsi:type="dcterms:W3CDTF">2021-05-15T02:47:05Z</dcterms:modified>
</cp:coreProperties>
</file>